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OUTUBRO 2024\"/>
    </mc:Choice>
  </mc:AlternateContent>
  <xr:revisionPtr revIDLastSave="0" documentId="8_{6B17ABBA-AAC6-40F1-A2C9-9F795402E338}" xr6:coauthVersionLast="47" xr6:coauthVersionMax="47" xr10:uidLastSave="{00000000-0000-0000-0000-000000000000}"/>
  <bookViews>
    <workbookView xWindow="-120" yWindow="-120" windowWidth="29040" windowHeight="15720" firstSheet="4" activeTab="9" xr2:uid="{E0A0F7BA-960F-49F4-8303-157BD61E35F3}"/>
  </bookViews>
  <sheets>
    <sheet name="CFC JANEIRO 2024" sheetId="1" r:id="rId1"/>
    <sheet name="CFC FEVEREIRO 2024 " sheetId="2" r:id="rId2"/>
    <sheet name="CFC MARCO 2024  " sheetId="3" r:id="rId3"/>
    <sheet name="CFC ABRIL 2024  " sheetId="4" r:id="rId4"/>
    <sheet name="CFC MAIO 2024 " sheetId="5" r:id="rId5"/>
    <sheet name="CFC JUNHO 2024 " sheetId="6" r:id="rId6"/>
    <sheet name="CFC JULHO 2024  " sheetId="7" r:id="rId7"/>
    <sheet name="CFC AGOSTO 2024" sheetId="8" r:id="rId8"/>
    <sheet name="CFC SETEMBRO 2024" sheetId="9" r:id="rId9"/>
    <sheet name="CFC OUTUBRO 2024 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1" l="1"/>
  <c r="E34" i="8"/>
  <c r="E34" i="9" l="1"/>
  <c r="E34" i="7"/>
  <c r="H34" i="6"/>
  <c r="G34" i="6"/>
  <c r="G34" i="5" l="1"/>
  <c r="H34" i="5" l="1"/>
  <c r="H34" i="4"/>
  <c r="K34" i="3"/>
  <c r="K34" i="2"/>
  <c r="K34" i="1"/>
</calcChain>
</file>

<file path=xl/sharedStrings.xml><?xml version="1.0" encoding="utf-8"?>
<sst xmlns="http://schemas.openxmlformats.org/spreadsheetml/2006/main" count="1237" uniqueCount="98">
  <si>
    <t>Ingressos</t>
  </si>
  <si>
    <t xml:space="preserve">     Transferências recebidas</t>
  </si>
  <si>
    <t xml:space="preserve">     Outros ingressos operacionais</t>
  </si>
  <si>
    <t>Desembolsos</t>
  </si>
  <si>
    <t xml:space="preserve">     Pessoal e demais despesas</t>
  </si>
  <si>
    <t xml:space="preserve">     Transferências concedidas</t>
  </si>
  <si>
    <t xml:space="preserve">     Outros desembolsos operacionais</t>
  </si>
  <si>
    <t>Fluxo de caixa líquido das atividades operacionais (I)</t>
  </si>
  <si>
    <t>FLUXOS DE CAIXA DAS ATIVIDADES DE INVESTIMENTO</t>
  </si>
  <si>
    <t xml:space="preserve">     Aquisição de ativo não circulante</t>
  </si>
  <si>
    <t>Fluxo de caixa líquido das atividades de investimento (II)</t>
  </si>
  <si>
    <t>Unidade Gestora: 0001 - Câmara Municipal</t>
  </si>
  <si>
    <t>Av. Fernandes Batos, n º 30 - Centro - Tramandaí - RS - CEP 95.590-000</t>
  </si>
  <si>
    <t>Município: TRAMANDAÍ</t>
  </si>
  <si>
    <t>ESTADO DO RIO GRANDE DO SUL</t>
  </si>
  <si>
    <t>Período: 01/04/2024 Até 30/04/2024</t>
  </si>
  <si>
    <t>EXERCÍCIO DE 2024</t>
  </si>
  <si>
    <t>Nota</t>
  </si>
  <si>
    <t>Exercício atual</t>
  </si>
  <si>
    <t>Exercício anterior</t>
  </si>
  <si>
    <t>FLUXO DE CAIXA DAS ATIVIDADES OPERACIONAIS</t>
  </si>
  <si>
    <t>Ingresos</t>
  </si>
  <si>
    <t xml:space="preserve">   Amortização de emprestimos e financiamentos concedidos</t>
  </si>
  <si>
    <t>FLUXO DE CAIXA DAS ATIVIDADES DE FINANCIAMENTO</t>
  </si>
  <si>
    <t xml:space="preserve">  Operação de crédito</t>
  </si>
  <si>
    <t xml:space="preserve">   CÂMARA DE VEREADORES DE TRAMANDAI - RS - PODER LEGISLATIVO </t>
  </si>
  <si>
    <t xml:space="preserve">  Amortização/Refinanciamento da dívida</t>
  </si>
  <si>
    <t>Fluxo de caixa líquido das atividades de financiamento (III)</t>
  </si>
  <si>
    <t>GERAÇÃO LÍQUIDA DE CAIXA E EQUIVALENTES DE CAIXA (I + II + III))</t>
  </si>
  <si>
    <t xml:space="preserve">   Caixa e Equivalentess de caixa inicial</t>
  </si>
  <si>
    <t xml:space="preserve">   Caixa e Equivalentess de caixa final</t>
  </si>
  <si>
    <t>Período: 01/01/2024 Até 31/01/2024</t>
  </si>
  <si>
    <t>Período: 01/02/2024 Até 29/02/2024</t>
  </si>
  <si>
    <t>.</t>
  </si>
  <si>
    <t>Período: 01/03/2024 Até 31/03/2024</t>
  </si>
  <si>
    <t>Nota: Modelo elaborado cfe MCASP 10a ed.</t>
  </si>
  <si>
    <t>Fonte: Elaborado pelo setor de contabilidade em planilha do excel em 09/05/2024 às 16h50min.</t>
  </si>
  <si>
    <r>
      <t xml:space="preserve">DEMONSTRAÇÃO DO FLUXO DE CAIXA </t>
    </r>
    <r>
      <rPr>
        <sz val="12"/>
        <color theme="1"/>
        <rFont val="Calibri"/>
        <family val="2"/>
        <scheme val="minor"/>
      </rPr>
      <t>(ipc 08)</t>
    </r>
  </si>
  <si>
    <t>FONTE: GOVBR - Execução Orçamentária e Contabilidade Pública, 04/Junho/2024, 14h e 56m.</t>
  </si>
  <si>
    <t>Período: 01/05/2024 Até 31/05/2024</t>
  </si>
  <si>
    <t>QUADRO DE TRANSFERENCIAS RECEBIDAS E CONCEDIDAS</t>
  </si>
  <si>
    <t>TRANSFERENCIAS RECEBIDAS</t>
  </si>
  <si>
    <t>TRANSFERENCIAS CONCEDIDAS</t>
  </si>
  <si>
    <t>Intergovernamentais</t>
  </si>
  <si>
    <t>de Estados e Distrito Federal</t>
  </si>
  <si>
    <t>da União</t>
  </si>
  <si>
    <t>de Municípios</t>
  </si>
  <si>
    <t>Intragovernamentais</t>
  </si>
  <si>
    <t>Outras transferências recebidas</t>
  </si>
  <si>
    <t>Total das transferências recebidas</t>
  </si>
  <si>
    <t>Total das transferências concedidas</t>
  </si>
  <si>
    <r>
      <t xml:space="preserve">QUADRO DE DESEMBOLSO DE PESSOAL E DEMAIS DESPESAS POR FUNÇÃO </t>
    </r>
    <r>
      <rPr>
        <sz val="11"/>
        <color theme="1"/>
        <rFont val="Calibri"/>
        <family val="2"/>
        <scheme val="minor"/>
      </rPr>
      <t>(ipc 08)</t>
    </r>
  </si>
  <si>
    <t xml:space="preserve">Legislativa </t>
  </si>
  <si>
    <t>Judiciária</t>
  </si>
  <si>
    <t>Essencial à Justiça</t>
  </si>
  <si>
    <t>Administração</t>
  </si>
  <si>
    <t xml:space="preserve">Defesa Nacional </t>
  </si>
  <si>
    <t>Segurança Pública</t>
  </si>
  <si>
    <t>Relação Exteriores</t>
  </si>
  <si>
    <t>Assistência Social</t>
  </si>
  <si>
    <t>Previdência Social</t>
  </si>
  <si>
    <t>Saude</t>
  </si>
  <si>
    <t>Trabalho</t>
  </si>
  <si>
    <t>Educação</t>
  </si>
  <si>
    <t>Cultura</t>
  </si>
  <si>
    <t>Direito da Cidadania</t>
  </si>
  <si>
    <t>Urbanismo</t>
  </si>
  <si>
    <t>Habitação</t>
  </si>
  <si>
    <t>Saneamento</t>
  </si>
  <si>
    <t>Gestão Ambiental</t>
  </si>
  <si>
    <t>Ciência e Tecnologia</t>
  </si>
  <si>
    <t>Agricultura</t>
  </si>
  <si>
    <t>Organização Agrária</t>
  </si>
  <si>
    <t>Industria</t>
  </si>
  <si>
    <t>Comercio e Serviços</t>
  </si>
  <si>
    <t>Comunicação</t>
  </si>
  <si>
    <t>Energia</t>
  </si>
  <si>
    <t>Transporte</t>
  </si>
  <si>
    <t>Desporto e Lazer</t>
  </si>
  <si>
    <t>Encargos Especiais</t>
  </si>
  <si>
    <t>Total dos desembolsos de pessoal e demais despesas por função</t>
  </si>
  <si>
    <t>QUADRO DE JUROS E ENCARGOS DA DIVIDA</t>
  </si>
  <si>
    <t>Juros e correção monetária da divida interna</t>
  </si>
  <si>
    <t>Juros e correção monetária da divida externa</t>
  </si>
  <si>
    <t>Outros encargos da dívida</t>
  </si>
  <si>
    <t>Total dos juros e encargos da divida</t>
  </si>
  <si>
    <t>Fonte: Elaborado pelo setor de contabilidade em planilha do excel em 11/06/2024 às 16h50min.</t>
  </si>
  <si>
    <t>Outras transferências concedidas</t>
  </si>
  <si>
    <t>Período: 01/06/2024 Até 30/06/2024</t>
  </si>
  <si>
    <t>Fonte: Elaborado pelo setor de contabilidade em planilha do excel em 03/07/2024 às 14h50min.</t>
  </si>
  <si>
    <t>Período: 01/07/2024 até 31/07/2024</t>
  </si>
  <si>
    <t>Fonte: Elaborado pelo setor de contabilidade em planilha do excel em 20/08/2024 às 14h50min.</t>
  </si>
  <si>
    <t>Período: 01/08/2024 até 31/08/2024</t>
  </si>
  <si>
    <t>Fonte: Elaborado pelo setor de contabilidade em planilha do excel em 11/09/2024 às 18h50min.</t>
  </si>
  <si>
    <t>Período: 01/09/2024 até 30/09/2024</t>
  </si>
  <si>
    <t>Fonte: Elaborado pelo setor de contabilidade em planilha do excel em 29/10/2024 às 18h50min.</t>
  </si>
  <si>
    <t>Período: 01/10/2024 até 31/10/2024</t>
  </si>
  <si>
    <t>Fonte: Elaborado pelo setor de contabilidade em planilha do excel em 26/11/2024 às 14h50min.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</si>
</sst>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R$&quot;\ * #,##0.00_ ;_ &quot;R$&quot;\ * \-#,##0.00_ ;_ &quot;R$&quot;\ * &quot;-&quot;??_ ;_ @_ "/>
    <numFmt numFmtId="164" formatCode="&quot;R$&quot;\ #,##0.00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4" fontId="1" fillId="0" borderId="9" xfId="0" applyNumberFormat="1" applyFont="1" applyBorder="1"/>
    <xf numFmtId="0" fontId="1" fillId="0" borderId="1" xfId="0" applyFont="1" applyBorder="1"/>
    <xf numFmtId="4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4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/>
    <xf numFmtId="4" fontId="0" fillId="0" borderId="12" xfId="0" applyNumberForma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>
      <alignment horizontal="left" vertical="center" readingOrder="1"/>
    </xf>
    <xf numFmtId="0" fontId="0" fillId="0" borderId="11" xfId="0" applyBorder="1"/>
    <xf numFmtId="0" fontId="6" fillId="0" borderId="7" xfId="0" applyFont="1" applyBorder="1" applyAlignment="1">
      <alignment horizontal="left" vertical="center" readingOrder="1"/>
    </xf>
    <xf numFmtId="4" fontId="0" fillId="0" borderId="11" xfId="0" applyNumberFormat="1" applyBorder="1"/>
    <xf numFmtId="4" fontId="0" fillId="0" borderId="8" xfId="0" applyNumberFormat="1" applyBorder="1"/>
    <xf numFmtId="0" fontId="6" fillId="0" borderId="4" xfId="0" applyFont="1" applyBorder="1" applyAlignment="1">
      <alignment horizontal="left" vertical="center" readingOrder="1"/>
    </xf>
    <xf numFmtId="0" fontId="0" fillId="0" borderId="12" xfId="0" applyBorder="1"/>
    <xf numFmtId="4" fontId="0" fillId="0" borderId="6" xfId="0" applyNumberFormat="1" applyBorder="1"/>
    <xf numFmtId="0" fontId="2" fillId="0" borderId="9" xfId="0" applyFont="1" applyBorder="1" applyAlignment="1">
      <alignment horizontal="left" vertical="center" readingOrder="1"/>
    </xf>
    <xf numFmtId="0" fontId="2" fillId="0" borderId="10" xfId="0" applyFont="1" applyBorder="1" applyAlignment="1">
      <alignment horizontal="left" vertical="center" readingOrder="1"/>
    </xf>
    <xf numFmtId="0" fontId="0" fillId="0" borderId="10" xfId="0" applyBorder="1"/>
    <xf numFmtId="4" fontId="0" fillId="0" borderId="10" xfId="0" applyNumberFormat="1" applyBorder="1"/>
    <xf numFmtId="0" fontId="2" fillId="0" borderId="11" xfId="0" applyFont="1" applyBorder="1" applyAlignment="1">
      <alignment horizontal="left" vertical="center" readingOrder="1"/>
    </xf>
    <xf numFmtId="0" fontId="6" fillId="0" borderId="11" xfId="0" applyFont="1" applyBorder="1" applyAlignment="1">
      <alignment horizontal="left" vertical="center" readingOrder="1"/>
    </xf>
    <xf numFmtId="0" fontId="6" fillId="0" borderId="12" xfId="0" applyFont="1" applyBorder="1" applyAlignment="1">
      <alignment horizontal="left" vertical="center" readingOrder="1"/>
    </xf>
    <xf numFmtId="4" fontId="0" fillId="0" borderId="9" xfId="0" applyNumberFormat="1" applyBorder="1"/>
    <xf numFmtId="0" fontId="1" fillId="0" borderId="10" xfId="0" applyFont="1" applyBorder="1"/>
    <xf numFmtId="0" fontId="2" fillId="0" borderId="11" xfId="0" applyFont="1" applyBorder="1" applyAlignment="1">
      <alignment horizontal="left" vertical="top" readingOrder="1"/>
    </xf>
    <xf numFmtId="0" fontId="6" fillId="0" borderId="11" xfId="0" applyFont="1" applyBorder="1" applyAlignment="1">
      <alignment horizontal="left" vertical="top" readingOrder="1"/>
    </xf>
    <xf numFmtId="0" fontId="1" fillId="0" borderId="11" xfId="0" applyFont="1" applyBorder="1"/>
    <xf numFmtId="4" fontId="1" fillId="0" borderId="10" xfId="0" applyNumberFormat="1" applyFont="1" applyBorder="1"/>
    <xf numFmtId="4" fontId="1" fillId="0" borderId="8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0" fillId="0" borderId="4" xfId="0" applyBorder="1"/>
    <xf numFmtId="0" fontId="8" fillId="0" borderId="0" xfId="0" applyFont="1" applyAlignment="1">
      <alignment readingOrder="1"/>
    </xf>
    <xf numFmtId="0" fontId="0" fillId="0" borderId="5" xfId="0" applyBorder="1"/>
    <xf numFmtId="0" fontId="0" fillId="0" borderId="6" xfId="0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3" xfId="0" applyBorder="1"/>
    <xf numFmtId="0" fontId="1" fillId="0" borderId="9" xfId="0" applyFon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44" fontId="0" fillId="0" borderId="10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6" xfId="0" applyNumberFormat="1" applyBorder="1"/>
    <xf numFmtId="0" fontId="9" fillId="0" borderId="9" xfId="0" applyFont="1" applyBorder="1"/>
    <xf numFmtId="164" fontId="0" fillId="0" borderId="9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44" fontId="0" fillId="0" borderId="9" xfId="0" applyNumberFormat="1" applyBorder="1"/>
    <xf numFmtId="4" fontId="1" fillId="0" borderId="12" xfId="0" applyNumberFormat="1" applyFont="1" applyBorder="1"/>
    <xf numFmtId="44" fontId="1" fillId="0" borderId="9" xfId="0" applyNumberFormat="1" applyFont="1" applyBorder="1"/>
    <xf numFmtId="164" fontId="1" fillId="0" borderId="9" xfId="0" applyNumberFormat="1" applyFont="1" applyBorder="1"/>
    <xf numFmtId="164" fontId="1" fillId="0" borderId="12" xfId="0" applyNumberFormat="1" applyFont="1" applyBorder="1"/>
    <xf numFmtId="44" fontId="1" fillId="0" borderId="8" xfId="0" applyNumberFormat="1" applyFont="1" applyBorder="1"/>
    <xf numFmtId="44" fontId="1" fillId="0" borderId="10" xfId="0" applyNumberFormat="1" applyFont="1" applyBorder="1"/>
    <xf numFmtId="164" fontId="1" fillId="0" borderId="10" xfId="0" applyNumberFormat="1" applyFont="1" applyBorder="1"/>
    <xf numFmtId="165" fontId="1" fillId="0" borderId="11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44" fontId="1" fillId="0" borderId="11" xfId="0" applyNumberFormat="1" applyFont="1" applyBorder="1"/>
    <xf numFmtId="0" fontId="1" fillId="0" borderId="7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readingOrder="1"/>
    </xf>
    <xf numFmtId="0" fontId="8" fillId="0" borderId="2" xfId="0" applyFont="1" applyBorder="1" applyAlignment="1">
      <alignment horizontal="center" readingOrder="1"/>
    </xf>
    <xf numFmtId="0" fontId="8" fillId="0" borderId="3" xfId="0" applyFont="1" applyBorder="1" applyAlignment="1">
      <alignment horizontal="center" readingOrder="1"/>
    </xf>
    <xf numFmtId="0" fontId="8" fillId="0" borderId="7" xfId="0" applyFont="1" applyBorder="1" applyAlignment="1">
      <alignment horizontal="center" readingOrder="1"/>
    </xf>
    <xf numFmtId="0" fontId="8" fillId="0" borderId="0" xfId="0" applyFont="1" applyAlignment="1">
      <alignment horizontal="center" readingOrder="1"/>
    </xf>
    <xf numFmtId="0" fontId="8" fillId="0" borderId="8" xfId="0" applyFont="1" applyBorder="1" applyAlignment="1">
      <alignment horizontal="center" readingOrder="1"/>
    </xf>
    <xf numFmtId="0" fontId="8" fillId="0" borderId="4" xfId="0" applyFont="1" applyBorder="1" applyAlignment="1">
      <alignment horizontal="center" readingOrder="1"/>
    </xf>
    <xf numFmtId="0" fontId="8" fillId="0" borderId="5" xfId="0" applyFont="1" applyBorder="1" applyAlignment="1">
      <alignment horizontal="center" readingOrder="1"/>
    </xf>
    <xf numFmtId="0" fontId="8" fillId="0" borderId="6" xfId="0" applyFont="1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left" vertical="center" readingOrder="1"/>
    </xf>
    <xf numFmtId="0" fontId="2" fillId="0" borderId="15" xfId="0" applyFont="1" applyBorder="1" applyAlignment="1">
      <alignment horizontal="left" vertical="center" readingOrder="1"/>
    </xf>
    <xf numFmtId="0" fontId="2" fillId="0" borderId="14" xfId="0" applyFont="1" applyBorder="1" applyAlignment="1">
      <alignment horizontal="left" vertical="center" readingOrder="1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E3398C72-D53F-4999-A315-520BCB98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3057525</xdr:colOff>
      <xdr:row>37</xdr:row>
      <xdr:rowOff>57150</xdr:rowOff>
    </xdr:from>
    <xdr:to>
      <xdr:col>7</xdr:col>
      <xdr:colOff>3829050</xdr:colOff>
      <xdr:row>41</xdr:row>
      <xdr:rowOff>161925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0D8ADA73-C90D-4C4A-AF95-EE1C3514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1397BCA-0BBB-4D1C-A17C-2BC6CB307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3057525</xdr:colOff>
      <xdr:row>122</xdr:row>
      <xdr:rowOff>180975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9487E54D-6E13-4172-85E2-5D07AEDDA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24679275"/>
          <a:ext cx="771525" cy="8667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B9661002-B247-4792-8F01-A940781A6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99A09418-42FB-4896-99A8-A472112E0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FC2F33C8-4832-43B3-A049-113907DC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77B4C4F9-84B6-4E9A-8732-EF8702710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78EF4E3-3872-465C-9898-E193ECA6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3181350</xdr:colOff>
      <xdr:row>37</xdr:row>
      <xdr:rowOff>19050</xdr:rowOff>
    </xdr:from>
    <xdr:to>
      <xdr:col>7</xdr:col>
      <xdr:colOff>3952875</xdr:colOff>
      <xdr:row>41</xdr:row>
      <xdr:rowOff>123825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CD7B2C89-7B4D-4E68-9A62-9895B31A2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48550" y="80772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3143250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EFF832BF-0BE0-4C04-8A8C-1FE3C97F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10450" y="15649575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3209925</xdr:colOff>
      <xdr:row>122</xdr:row>
      <xdr:rowOff>66675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511EAA68-D948-4873-8745-76133F86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77125" y="24564975"/>
          <a:ext cx="771525" cy="8667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8D10BD73-5706-4418-B09F-5F2C17F7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2990850</xdr:colOff>
      <xdr:row>37</xdr:row>
      <xdr:rowOff>9525</xdr:rowOff>
    </xdr:from>
    <xdr:to>
      <xdr:col>7</xdr:col>
      <xdr:colOff>3762375</xdr:colOff>
      <xdr:row>41</xdr:row>
      <xdr:rowOff>114300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F175E755-F9E2-4CBE-93AD-55CBCA08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258050" y="8067675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09B33AD7-46EF-4E3F-B71C-B9A388D0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E56BA8D2-9303-4DBA-8821-943231B17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818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CF98F3E-18FE-4383-BD19-C1BC30F5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3038475</xdr:colOff>
      <xdr:row>37</xdr:row>
      <xdr:rowOff>57150</xdr:rowOff>
    </xdr:from>
    <xdr:to>
      <xdr:col>4</xdr:col>
      <xdr:colOff>3810000</xdr:colOff>
      <xdr:row>41</xdr:row>
      <xdr:rowOff>161925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63DF4BED-EB5C-4087-9C83-013195BE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4817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DFA2F77-3026-4024-97EA-2E34C6228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F2695818-A8B9-43F3-B27E-34A866FA6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3923E2B9-7B0E-447E-8106-265976641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4" name="Figura5">
          <a:extLst>
            <a:ext uri="{FF2B5EF4-FFF2-40B4-BE49-F238E27FC236}">
              <a16:creationId xmlns:a16="http://schemas.microsoft.com/office/drawing/2014/main" id="{F8741C20-E75F-42B5-8F6B-600B40436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D7D792B8-91D3-4023-8F75-4BD2854AC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6" name="Figura5">
          <a:extLst>
            <a:ext uri="{FF2B5EF4-FFF2-40B4-BE49-F238E27FC236}">
              <a16:creationId xmlns:a16="http://schemas.microsoft.com/office/drawing/2014/main" id="{E0E6896F-DEB4-4FBE-AFCD-7B8DA879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936450"/>
          <a:ext cx="771525" cy="8667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548B5D1-E326-4C21-B567-7ABAACC8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66A157F3-AB40-4CDF-86E8-5D619AC6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222E51A7-F9C3-4CF3-9121-6806C2209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F82FF2B6-F3E2-4140-9681-C0E6C5B7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6A2080CF-23AE-4A1B-87EA-B542C268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8D8A8E32-B0B5-4641-A818-46B484C0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BC54E741-72EE-4D24-A91C-4E8240A68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40E8D5F3-262A-4A6D-B25F-2646200E5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2E01CE5-E271-4534-B780-934A93A46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7E2BC9B7-2E00-44DD-9874-7345F94E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9A0913B1-07B8-4D08-9CEE-A3A0D659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1C2F5421-9EF2-40B4-A0F4-01DBB0F71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05B8FDF0-925E-4230-9CD2-348C7D41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7" name="Figura5">
          <a:extLst>
            <a:ext uri="{FF2B5EF4-FFF2-40B4-BE49-F238E27FC236}">
              <a16:creationId xmlns:a16="http://schemas.microsoft.com/office/drawing/2014/main" id="{8B4D71E1-B71B-4291-832C-68BBB72A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51781456-3D30-45E3-838E-C69C3276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9" name="Figura5">
          <a:extLst>
            <a:ext uri="{FF2B5EF4-FFF2-40B4-BE49-F238E27FC236}">
              <a16:creationId xmlns:a16="http://schemas.microsoft.com/office/drawing/2014/main" id="{02386607-0D91-444F-B42D-66470B22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7A8D960F-EF36-4679-A4C4-EF34D4810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D95DCF67-505B-4E29-AF0C-D6B43484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81BA75DC-DE2F-43E9-AE75-9E8291369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07F3FB2E-857A-412A-9D9D-BF11F019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EA84-662D-4BC1-A9B9-B7C40C85F673}">
  <dimension ref="H1:K147"/>
  <sheetViews>
    <sheetView topLeftCell="A49" workbookViewId="0">
      <selection activeCell="N38" sqref="N38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31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48"/>
      <c r="I10" s="2" t="s">
        <v>17</v>
      </c>
      <c r="J10" s="2" t="s">
        <v>18</v>
      </c>
      <c r="K10" s="3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14"/>
      <c r="K12" s="46">
        <v>11637498.630000001</v>
      </c>
    </row>
    <row r="13" spans="8:11" x14ac:dyDescent="0.25">
      <c r="H13" s="27" t="s">
        <v>1</v>
      </c>
      <c r="I13" s="26"/>
      <c r="J13" s="28">
        <v>1010221.25</v>
      </c>
      <c r="K13" s="29">
        <v>9913709.4000000004</v>
      </c>
    </row>
    <row r="14" spans="8:11" x14ac:dyDescent="0.25">
      <c r="H14" s="27" t="s">
        <v>2</v>
      </c>
      <c r="I14" s="26"/>
      <c r="J14" s="28">
        <v>130536.42</v>
      </c>
      <c r="K14" s="29">
        <v>1723789.23</v>
      </c>
    </row>
    <row r="15" spans="8:11" x14ac:dyDescent="0.25">
      <c r="H15" s="25" t="s">
        <v>3</v>
      </c>
      <c r="I15" s="26"/>
      <c r="J15" s="15">
        <v>776967.19</v>
      </c>
      <c r="K15" s="10">
        <v>10626198.890000001</v>
      </c>
    </row>
    <row r="16" spans="8:11" x14ac:dyDescent="0.25">
      <c r="H16" s="27" t="s">
        <v>4</v>
      </c>
      <c r="I16" s="26"/>
      <c r="J16" s="28">
        <v>703658.55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73308.639999999999</v>
      </c>
      <c r="K18" s="32">
        <v>1890061.15</v>
      </c>
    </row>
    <row r="19" spans="8:11" x14ac:dyDescent="0.25">
      <c r="H19" s="33" t="s">
        <v>7</v>
      </c>
      <c r="I19" s="5"/>
      <c r="J19" s="17">
        <v>363790.48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/>
      <c r="K21" s="15">
        <v>0</v>
      </c>
    </row>
    <row r="22" spans="8:11" x14ac:dyDescent="0.25">
      <c r="H22" s="38" t="s">
        <v>22</v>
      </c>
      <c r="I22" s="26"/>
      <c r="J22" s="28"/>
      <c r="K22" s="28">
        <v>0</v>
      </c>
    </row>
    <row r="23" spans="8:11" x14ac:dyDescent="0.25">
      <c r="H23" s="37" t="s">
        <v>3</v>
      </c>
      <c r="I23" s="26"/>
      <c r="J23" s="28">
        <v>51594.17</v>
      </c>
      <c r="K23" s="28">
        <v>134507.66</v>
      </c>
    </row>
    <row r="24" spans="8:11" x14ac:dyDescent="0.25">
      <c r="H24" s="39" t="s">
        <v>9</v>
      </c>
      <c r="I24" s="31"/>
      <c r="J24" s="16">
        <v>51594.17</v>
      </c>
      <c r="K24" s="16">
        <v>134507.66</v>
      </c>
    </row>
    <row r="25" spans="8:11" x14ac:dyDescent="0.25">
      <c r="H25" s="33" t="s">
        <v>10</v>
      </c>
      <c r="I25" s="5"/>
      <c r="J25" s="6">
        <v>-51594.17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312196.31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1550429.96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ht="28.5" customHeight="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867B-3570-4D5B-BC19-DFEC18DAE6A6}">
  <sheetPr>
    <tabColor rgb="FF92D050"/>
  </sheetPr>
  <dimension ref="B1:P142"/>
  <sheetViews>
    <sheetView tabSelected="1" topLeftCell="A60" workbookViewId="0">
      <selection activeCell="B143" sqref="B143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7" t="s">
        <v>13</v>
      </c>
      <c r="C5" s="21"/>
      <c r="D5" s="21"/>
      <c r="E5" s="22"/>
    </row>
    <row r="6" spans="2:5" x14ac:dyDescent="0.25">
      <c r="B6" s="84" t="s">
        <v>14</v>
      </c>
      <c r="E6" s="24"/>
    </row>
    <row r="7" spans="2:5" x14ac:dyDescent="0.25">
      <c r="B7" s="84" t="s">
        <v>96</v>
      </c>
      <c r="E7" s="24"/>
    </row>
    <row r="8" spans="2:5" x14ac:dyDescent="0.25">
      <c r="B8" s="84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11583071.52</v>
      </c>
      <c r="E12" s="46">
        <v>11637498.630000001</v>
      </c>
    </row>
    <row r="13" spans="2:5" x14ac:dyDescent="0.25">
      <c r="B13" s="27" t="s">
        <v>1</v>
      </c>
      <c r="C13" s="26"/>
      <c r="D13" s="28">
        <v>10138636.25</v>
      </c>
      <c r="E13" s="29">
        <v>9913709.4000000004</v>
      </c>
    </row>
    <row r="14" spans="2:5" x14ac:dyDescent="0.25">
      <c r="B14" s="27" t="s">
        <v>2</v>
      </c>
      <c r="C14" s="26"/>
      <c r="D14" s="28">
        <v>1444435.27</v>
      </c>
      <c r="E14" s="29">
        <v>1723789.23</v>
      </c>
    </row>
    <row r="15" spans="2:5" x14ac:dyDescent="0.25">
      <c r="B15" s="25" t="s">
        <v>3</v>
      </c>
      <c r="C15" s="26"/>
      <c r="D15" s="77">
        <v>-8384591.9000000004</v>
      </c>
      <c r="E15" s="10">
        <v>-10626198.890000001</v>
      </c>
    </row>
    <row r="16" spans="2:5" x14ac:dyDescent="0.25">
      <c r="B16" s="27" t="s">
        <v>4</v>
      </c>
      <c r="C16" s="26"/>
      <c r="D16" s="78">
        <v>-6963211.8399999999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-1419205.06</v>
      </c>
      <c r="E18" s="32">
        <v>-1890061.15</v>
      </c>
    </row>
    <row r="19" spans="2:5" x14ac:dyDescent="0.25">
      <c r="B19" s="33" t="s">
        <v>7</v>
      </c>
      <c r="C19" s="5"/>
      <c r="D19" s="17">
        <v>3198479.62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-1083430.69</v>
      </c>
      <c r="E23" s="28">
        <v>-134507.66</v>
      </c>
    </row>
    <row r="24" spans="2:5" x14ac:dyDescent="0.25">
      <c r="B24" s="39" t="s">
        <v>9</v>
      </c>
      <c r="C24" s="31"/>
      <c r="D24" s="16">
        <v>-1083430.69</v>
      </c>
      <c r="E24" s="16">
        <v>-134507.66</v>
      </c>
    </row>
    <row r="25" spans="2:5" x14ac:dyDescent="0.25">
      <c r="B25" s="33" t="s">
        <v>10</v>
      </c>
      <c r="C25" s="5"/>
      <c r="D25" s="15">
        <v>-1083430.699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2115048.9300000002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3353282.58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7" t="s">
        <v>13</v>
      </c>
      <c r="C45" s="21"/>
      <c r="D45" s="21"/>
      <c r="E45" s="22"/>
    </row>
    <row r="46" spans="2:16" x14ac:dyDescent="0.25">
      <c r="B46" s="84" t="s">
        <v>14</v>
      </c>
      <c r="E46" s="24"/>
      <c r="J46" s="5"/>
    </row>
    <row r="47" spans="2:16" x14ac:dyDescent="0.25">
      <c r="B47" s="84" t="s">
        <v>96</v>
      </c>
      <c r="E47" s="24"/>
    </row>
    <row r="48" spans="2:16" x14ac:dyDescent="0.25">
      <c r="B48" s="84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61">
        <v>10138636.25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10138636.25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69">
        <v>10138636.25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>
        <v>493083.07</v>
      </c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7" t="s">
        <v>13</v>
      </c>
      <c r="C83" s="21"/>
      <c r="D83" s="21"/>
      <c r="E83" s="22"/>
    </row>
    <row r="84" spans="2:5" x14ac:dyDescent="0.25">
      <c r="B84" s="84" t="s">
        <v>14</v>
      </c>
      <c r="E84" s="24"/>
    </row>
    <row r="85" spans="2:5" x14ac:dyDescent="0.25">
      <c r="B85" s="84" t="s">
        <v>96</v>
      </c>
      <c r="E85" s="24"/>
    </row>
    <row r="86" spans="2:5" x14ac:dyDescent="0.25">
      <c r="B86" s="84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6963211.8399999999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6963211.8399999999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7" t="s">
        <v>13</v>
      </c>
      <c r="C129" s="21"/>
      <c r="D129" s="21"/>
      <c r="E129" s="22"/>
    </row>
    <row r="130" spans="2:5" x14ac:dyDescent="0.25">
      <c r="B130" s="84" t="s">
        <v>14</v>
      </c>
      <c r="E130" s="24"/>
    </row>
    <row r="131" spans="2:5" x14ac:dyDescent="0.25">
      <c r="B131" s="84" t="s">
        <v>96</v>
      </c>
      <c r="E131" s="24"/>
    </row>
    <row r="132" spans="2:5" x14ac:dyDescent="0.25">
      <c r="B132" s="84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97</v>
      </c>
    </row>
  </sheetData>
  <mergeCells count="21"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  <mergeCell ref="B37:E41"/>
    <mergeCell ref="B42:E42"/>
    <mergeCell ref="B43:E43"/>
    <mergeCell ref="B44:E44"/>
    <mergeCell ref="B50:E50"/>
    <mergeCell ref="B75:E79"/>
    <mergeCell ref="B1:E1"/>
    <mergeCell ref="B2:E2"/>
    <mergeCell ref="B3:E3"/>
    <mergeCell ref="B4:E4"/>
    <mergeCell ref="B20:E20"/>
    <mergeCell ref="B26:E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3FCF-F983-4532-8E49-3D41371E801E}">
  <dimension ref="H1:K147"/>
  <sheetViews>
    <sheetView topLeftCell="A142" workbookViewId="0">
      <selection activeCell="N121" sqref="N121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32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2157343.98</v>
      </c>
      <c r="K12" s="46">
        <v>11637498.630000001</v>
      </c>
    </row>
    <row r="13" spans="8:11" x14ac:dyDescent="0.25">
      <c r="H13" s="27" t="s">
        <v>1</v>
      </c>
      <c r="I13" s="26"/>
      <c r="J13" s="28">
        <v>2018082.83</v>
      </c>
      <c r="K13" s="29">
        <v>9913709.4000000004</v>
      </c>
    </row>
    <row r="14" spans="8:11" x14ac:dyDescent="0.25">
      <c r="H14" s="27" t="s">
        <v>2</v>
      </c>
      <c r="I14" s="26"/>
      <c r="J14" s="28">
        <v>139261.15</v>
      </c>
      <c r="K14" s="29">
        <v>1723789.23</v>
      </c>
    </row>
    <row r="15" spans="8:11" x14ac:dyDescent="0.25">
      <c r="H15" s="25" t="s">
        <v>3</v>
      </c>
      <c r="I15" s="26"/>
      <c r="J15" s="15">
        <v>1388093.59</v>
      </c>
      <c r="K15" s="10">
        <v>10626198.890000001</v>
      </c>
    </row>
    <row r="16" spans="8:11" x14ac:dyDescent="0.25">
      <c r="H16" s="27" t="s">
        <v>4</v>
      </c>
      <c r="I16" s="26"/>
      <c r="J16" s="28">
        <v>1184896.29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203197.3</v>
      </c>
      <c r="K18" s="32">
        <v>1890061.15</v>
      </c>
    </row>
    <row r="19" spans="8:11" x14ac:dyDescent="0.25">
      <c r="H19" s="33" t="s">
        <v>7</v>
      </c>
      <c r="I19" s="5"/>
      <c r="J19" s="17">
        <v>769250.39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40">
        <v>-138448.59</v>
      </c>
      <c r="K25" s="6">
        <v>-134507.66</v>
      </c>
    </row>
    <row r="26" spans="8:11" x14ac:dyDescent="0.25">
      <c r="H26" s="41" t="s">
        <v>23</v>
      </c>
      <c r="J26" s="36" t="s">
        <v>33</v>
      </c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630801.80000000005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1869035.45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A324-CF2E-4EF5-B7CF-9880B8489562}">
  <dimension ref="H1:K147"/>
  <sheetViews>
    <sheetView topLeftCell="A38" workbookViewId="0">
      <selection activeCell="Q40" sqref="Q40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34</v>
      </c>
      <c r="K7" s="24"/>
    </row>
    <row r="8" spans="8:11" x14ac:dyDescent="0.25">
      <c r="H8" s="23" t="s">
        <v>11</v>
      </c>
      <c r="J8" s="4" t="s">
        <v>16</v>
      </c>
      <c r="K8" s="1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3483664.5</v>
      </c>
      <c r="K12" s="46">
        <v>11637498.630000001</v>
      </c>
    </row>
    <row r="13" spans="8:11" x14ac:dyDescent="0.25">
      <c r="H13" s="27" t="s">
        <v>1</v>
      </c>
      <c r="I13" s="26"/>
      <c r="J13" s="28">
        <v>3027471.16</v>
      </c>
      <c r="K13" s="29">
        <v>9913709.4000000004</v>
      </c>
    </row>
    <row r="14" spans="8:11" x14ac:dyDescent="0.25">
      <c r="H14" s="27" t="s">
        <v>2</v>
      </c>
      <c r="I14" s="26"/>
      <c r="J14" s="28">
        <v>456193.34</v>
      </c>
      <c r="K14" s="29">
        <v>1723789.23</v>
      </c>
    </row>
    <row r="15" spans="8:11" x14ac:dyDescent="0.25">
      <c r="H15" s="25" t="s">
        <v>3</v>
      </c>
      <c r="I15" s="26"/>
      <c r="J15" s="15">
        <v>2536171.91</v>
      </c>
      <c r="K15" s="10">
        <v>10626198.890000001</v>
      </c>
    </row>
    <row r="16" spans="8:11" x14ac:dyDescent="0.25">
      <c r="H16" s="27" t="s">
        <v>4</v>
      </c>
      <c r="I16" s="26"/>
      <c r="J16" s="28">
        <v>2132279.4300000002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403892.47999999998</v>
      </c>
      <c r="K18" s="32">
        <v>1890061.15</v>
      </c>
    </row>
    <row r="19" spans="8:11" x14ac:dyDescent="0.25">
      <c r="H19" s="33" t="s">
        <v>7</v>
      </c>
      <c r="I19" s="5"/>
      <c r="J19" s="17">
        <v>947492.59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6">
        <v>-138448.59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809044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2047277.65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BE52-8D91-4A90-98DC-BB1A399EFC8B}">
  <dimension ref="E1:S147"/>
  <sheetViews>
    <sheetView topLeftCell="A25" workbookViewId="0">
      <selection activeCell="N45" sqref="N45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15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23"/>
      <c r="F10" s="4" t="s">
        <v>17</v>
      </c>
      <c r="G10" s="4" t="s">
        <v>18</v>
      </c>
      <c r="H10" s="1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4697942.82</v>
      </c>
      <c r="H12" s="46">
        <v>11637498.630000001</v>
      </c>
    </row>
    <row r="13" spans="5:8" x14ac:dyDescent="0.25">
      <c r="E13" s="27" t="s">
        <v>1</v>
      </c>
      <c r="F13" s="26"/>
      <c r="G13" s="28">
        <v>4040478.03</v>
      </c>
      <c r="H13" s="29">
        <v>9913709.4000000004</v>
      </c>
    </row>
    <row r="14" spans="5:8" x14ac:dyDescent="0.25">
      <c r="E14" s="27" t="s">
        <v>2</v>
      </c>
      <c r="F14" s="26"/>
      <c r="G14" s="28">
        <v>657464.79</v>
      </c>
      <c r="H14" s="29">
        <v>1723789.23</v>
      </c>
    </row>
    <row r="15" spans="5:8" x14ac:dyDescent="0.25">
      <c r="E15" s="25" t="s">
        <v>3</v>
      </c>
      <c r="F15" s="26"/>
      <c r="G15" s="15">
        <v>3455798.97</v>
      </c>
      <c r="H15" s="10">
        <v>10626198.890000001</v>
      </c>
    </row>
    <row r="16" spans="5:8" x14ac:dyDescent="0.25">
      <c r="E16" s="27" t="s">
        <v>4</v>
      </c>
      <c r="F16" s="26"/>
      <c r="G16" s="28">
        <v>2840158.7</v>
      </c>
      <c r="H16" s="29">
        <v>8243054.6699999999</v>
      </c>
    </row>
    <row r="17" spans="5:8" x14ac:dyDescent="0.25">
      <c r="E17" s="27" t="s">
        <v>5</v>
      </c>
      <c r="F17" s="26"/>
      <c r="G17" s="28">
        <v>2175</v>
      </c>
      <c r="H17" s="29">
        <v>493083.07</v>
      </c>
    </row>
    <row r="18" spans="5:8" x14ac:dyDescent="0.25">
      <c r="E18" s="30" t="s">
        <v>6</v>
      </c>
      <c r="F18" s="31"/>
      <c r="G18" s="16">
        <v>613465.27</v>
      </c>
      <c r="H18" s="32">
        <v>1890061.15</v>
      </c>
    </row>
    <row r="19" spans="5:8" x14ac:dyDescent="0.25">
      <c r="E19" s="33" t="s">
        <v>7</v>
      </c>
      <c r="F19" s="5"/>
      <c r="G19" s="17">
        <v>1242143.8500000001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283273.89</v>
      </c>
      <c r="H23" s="28">
        <v>134507.66</v>
      </c>
    </row>
    <row r="24" spans="5:8" x14ac:dyDescent="0.25">
      <c r="E24" s="39" t="s">
        <v>9</v>
      </c>
      <c r="F24" s="31"/>
      <c r="G24" s="16">
        <v>283273.89</v>
      </c>
      <c r="H24" s="16">
        <v>134507.66</v>
      </c>
    </row>
    <row r="25" spans="5:8" x14ac:dyDescent="0.25">
      <c r="E25" s="33" t="s">
        <v>10</v>
      </c>
      <c r="F25" s="5"/>
      <c r="G25" s="6">
        <v>-283273.89</v>
      </c>
      <c r="H25" s="6">
        <v>-134507.66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958869.96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16">
        <v>2197103.61</v>
      </c>
      <c r="H34" s="16">
        <f>SUM(H31:H33)</f>
        <v>1238233.6499999999</v>
      </c>
    </row>
    <row r="35" spans="5:19" x14ac:dyDescent="0.25">
      <c r="E35" s="19" t="s">
        <v>35</v>
      </c>
    </row>
    <row r="36" spans="5:19" x14ac:dyDescent="0.25">
      <c r="E36" s="49" t="s">
        <v>38</v>
      </c>
    </row>
    <row r="37" spans="5:19" x14ac:dyDescent="0.25"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97"/>
      <c r="F38" s="98"/>
      <c r="G38" s="98"/>
      <c r="H38" s="99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x14ac:dyDescent="0.25">
      <c r="E41" s="100"/>
      <c r="F41" s="101"/>
      <c r="G41" s="101"/>
      <c r="H41" s="102"/>
    </row>
    <row r="42" spans="5:19" x14ac:dyDescent="0.25">
      <c r="E42" s="103"/>
      <c r="F42" s="104"/>
      <c r="G42" s="104"/>
      <c r="H42" s="105"/>
    </row>
    <row r="43" spans="5:19" ht="21" x14ac:dyDescent="0.35">
      <c r="E43" s="94" t="s">
        <v>25</v>
      </c>
      <c r="F43" s="95"/>
      <c r="G43" s="95"/>
      <c r="H43" s="96"/>
    </row>
    <row r="44" spans="5:19" x14ac:dyDescent="0.25">
      <c r="E44" s="88" t="s">
        <v>12</v>
      </c>
      <c r="F44" s="89"/>
      <c r="G44" s="89"/>
      <c r="H44" s="90"/>
    </row>
    <row r="45" spans="5:19" ht="18.75" x14ac:dyDescent="0.3">
      <c r="E45" s="91" t="s">
        <v>37</v>
      </c>
      <c r="F45" s="92"/>
      <c r="G45" s="92"/>
      <c r="H45" s="93"/>
    </row>
    <row r="46" spans="5:19" x14ac:dyDescent="0.25">
      <c r="E46" s="20" t="s">
        <v>13</v>
      </c>
      <c r="F46" s="21"/>
      <c r="G46" s="21"/>
      <c r="H46" s="22"/>
    </row>
    <row r="47" spans="5:19" x14ac:dyDescent="0.25">
      <c r="E47" s="23" t="s">
        <v>14</v>
      </c>
      <c r="H47" s="24"/>
    </row>
    <row r="48" spans="5:19" x14ac:dyDescent="0.25">
      <c r="E48" s="23" t="s">
        <v>39</v>
      </c>
      <c r="H48" s="24"/>
    </row>
    <row r="49" spans="5:8" x14ac:dyDescent="0.25">
      <c r="E49" s="23" t="s">
        <v>11</v>
      </c>
      <c r="G49" s="4" t="s">
        <v>16</v>
      </c>
      <c r="H49" s="1"/>
    </row>
    <row r="50" spans="5:8" x14ac:dyDescent="0.25">
      <c r="E50" s="48"/>
      <c r="F50" s="50"/>
      <c r="G50" s="2"/>
      <c r="H50" s="3"/>
    </row>
    <row r="51" spans="5:8" x14ac:dyDescent="0.25">
      <c r="E51" s="85" t="s">
        <v>40</v>
      </c>
      <c r="F51" s="86"/>
      <c r="G51" s="86"/>
      <c r="H51" s="87"/>
    </row>
    <row r="52" spans="5:8" x14ac:dyDescent="0.25">
      <c r="E52" s="54"/>
      <c r="F52" s="55" t="s">
        <v>17</v>
      </c>
      <c r="G52" s="55" t="s">
        <v>18</v>
      </c>
      <c r="H52" s="55" t="s">
        <v>19</v>
      </c>
    </row>
    <row r="53" spans="5:8" x14ac:dyDescent="0.25">
      <c r="E53" s="41" t="s">
        <v>41</v>
      </c>
      <c r="F53" s="35"/>
      <c r="G53" s="59"/>
      <c r="H53" s="60"/>
    </row>
    <row r="54" spans="5:8" x14ac:dyDescent="0.25">
      <c r="E54" s="26" t="s">
        <v>43</v>
      </c>
      <c r="F54" s="26"/>
      <c r="G54" s="61"/>
      <c r="H54" s="60"/>
    </row>
    <row r="55" spans="5:8" x14ac:dyDescent="0.25">
      <c r="E55" s="26" t="s">
        <v>45</v>
      </c>
      <c r="F55" s="26"/>
      <c r="G55" s="61"/>
      <c r="H55" s="60"/>
    </row>
    <row r="56" spans="5:8" x14ac:dyDescent="0.25">
      <c r="E56" s="26" t="s">
        <v>44</v>
      </c>
      <c r="F56" s="26"/>
      <c r="G56" s="61"/>
      <c r="H56" s="60"/>
    </row>
    <row r="57" spans="5:8" x14ac:dyDescent="0.25">
      <c r="E57" s="26" t="s">
        <v>46</v>
      </c>
      <c r="F57" s="26"/>
      <c r="G57" s="61"/>
      <c r="H57" s="60"/>
    </row>
    <row r="58" spans="5:8" x14ac:dyDescent="0.25">
      <c r="E58" s="26"/>
      <c r="F58" s="26"/>
      <c r="G58" s="61"/>
      <c r="H58" s="60"/>
    </row>
    <row r="59" spans="5:8" x14ac:dyDescent="0.25">
      <c r="E59" s="26" t="s">
        <v>47</v>
      </c>
      <c r="F59" s="26"/>
      <c r="G59" s="61"/>
      <c r="H59" s="60"/>
    </row>
    <row r="60" spans="5:8" x14ac:dyDescent="0.25">
      <c r="E60" s="26"/>
      <c r="F60" s="26"/>
      <c r="G60" s="61"/>
      <c r="H60" s="60"/>
    </row>
    <row r="61" spans="5:8" x14ac:dyDescent="0.25">
      <c r="E61" s="26" t="s">
        <v>48</v>
      </c>
      <c r="F61" s="26"/>
      <c r="G61" s="61">
        <v>5038524.83</v>
      </c>
      <c r="H61" s="60"/>
    </row>
    <row r="62" spans="5:8" x14ac:dyDescent="0.25">
      <c r="E62" s="26"/>
      <c r="F62" s="26"/>
      <c r="G62" s="62"/>
      <c r="H62" s="62"/>
    </row>
    <row r="63" spans="5:8" x14ac:dyDescent="0.25">
      <c r="E63" s="64" t="s">
        <v>49</v>
      </c>
      <c r="F63" s="5"/>
      <c r="G63" s="69">
        <v>5038524.83</v>
      </c>
      <c r="H63" s="69"/>
    </row>
    <row r="64" spans="5:8" x14ac:dyDescent="0.25">
      <c r="E64" s="26"/>
      <c r="F64" s="26"/>
      <c r="G64" s="61"/>
      <c r="H64" s="60"/>
    </row>
    <row r="65" spans="5:8" x14ac:dyDescent="0.25">
      <c r="E65" s="44" t="s">
        <v>42</v>
      </c>
      <c r="F65" s="26"/>
      <c r="G65" s="61"/>
      <c r="H65" s="60"/>
    </row>
    <row r="66" spans="5:8" x14ac:dyDescent="0.25">
      <c r="E66" s="26" t="s">
        <v>43</v>
      </c>
      <c r="F66" s="26"/>
      <c r="G66" s="61"/>
      <c r="H66" s="60"/>
    </row>
    <row r="67" spans="5:8" x14ac:dyDescent="0.25">
      <c r="E67" s="26" t="s">
        <v>45</v>
      </c>
      <c r="F67" s="26"/>
      <c r="G67" s="61"/>
      <c r="H67" s="60"/>
    </row>
    <row r="68" spans="5:8" x14ac:dyDescent="0.25">
      <c r="E68" s="26" t="s">
        <v>44</v>
      </c>
      <c r="F68" s="26"/>
      <c r="G68" s="61"/>
      <c r="H68" s="60"/>
    </row>
    <row r="69" spans="5:8" x14ac:dyDescent="0.25">
      <c r="E69" s="26" t="s">
        <v>46</v>
      </c>
      <c r="F69" s="26"/>
      <c r="G69" s="61"/>
      <c r="H69" s="60"/>
    </row>
    <row r="70" spans="5:8" x14ac:dyDescent="0.25">
      <c r="E70" s="26"/>
      <c r="F70" s="26"/>
      <c r="G70" s="61"/>
      <c r="H70" s="60"/>
    </row>
    <row r="71" spans="5:8" x14ac:dyDescent="0.25">
      <c r="E71" s="26" t="s">
        <v>47</v>
      </c>
      <c r="F71" s="26"/>
      <c r="G71" s="61"/>
      <c r="H71" s="60"/>
    </row>
    <row r="72" spans="5:8" x14ac:dyDescent="0.25">
      <c r="E72" s="26"/>
      <c r="F72" s="26"/>
      <c r="G72" s="61"/>
      <c r="H72" s="60"/>
    </row>
    <row r="73" spans="5:8" x14ac:dyDescent="0.25">
      <c r="E73" s="26" t="s">
        <v>87</v>
      </c>
      <c r="F73" s="26"/>
      <c r="G73" s="61">
        <v>2175</v>
      </c>
      <c r="H73" s="60"/>
    </row>
    <row r="74" spans="5:8" x14ac:dyDescent="0.25">
      <c r="E74" s="26"/>
      <c r="F74" s="26"/>
      <c r="G74" s="62"/>
      <c r="H74" s="63"/>
    </row>
    <row r="75" spans="5:8" x14ac:dyDescent="0.25">
      <c r="E75" s="64" t="s">
        <v>50</v>
      </c>
      <c r="F75" s="5"/>
      <c r="G75" s="69">
        <v>2175</v>
      </c>
      <c r="H75" s="69"/>
    </row>
    <row r="77" spans="5:8" x14ac:dyDescent="0.25">
      <c r="E77" s="97"/>
      <c r="F77" s="98"/>
      <c r="G77" s="98"/>
      <c r="H77" s="99"/>
    </row>
    <row r="78" spans="5:8" x14ac:dyDescent="0.25">
      <c r="E78" s="100"/>
      <c r="F78" s="101"/>
      <c r="G78" s="101"/>
      <c r="H78" s="102"/>
    </row>
    <row r="79" spans="5:8" x14ac:dyDescent="0.25">
      <c r="E79" s="100"/>
      <c r="F79" s="101"/>
      <c r="G79" s="101"/>
      <c r="H79" s="102"/>
    </row>
    <row r="80" spans="5:8" x14ac:dyDescent="0.25">
      <c r="E80" s="100"/>
      <c r="F80" s="101"/>
      <c r="G80" s="101"/>
      <c r="H80" s="102"/>
    </row>
    <row r="81" spans="5:8" x14ac:dyDescent="0.25">
      <c r="E81" s="103"/>
      <c r="F81" s="104"/>
      <c r="G81" s="104"/>
      <c r="H81" s="105"/>
    </row>
    <row r="82" spans="5:8" ht="21" x14ac:dyDescent="0.35">
      <c r="E82" s="94" t="s">
        <v>25</v>
      </c>
      <c r="F82" s="95"/>
      <c r="G82" s="95"/>
      <c r="H82" s="96"/>
    </row>
    <row r="83" spans="5:8" x14ac:dyDescent="0.25">
      <c r="E83" s="88" t="s">
        <v>12</v>
      </c>
      <c r="F83" s="89"/>
      <c r="G83" s="89"/>
      <c r="H83" s="90"/>
    </row>
    <row r="84" spans="5:8" ht="18.75" x14ac:dyDescent="0.3">
      <c r="E84" s="91" t="s">
        <v>37</v>
      </c>
      <c r="F84" s="92"/>
      <c r="G84" s="92"/>
      <c r="H84" s="93"/>
    </row>
    <row r="85" spans="5:8" x14ac:dyDescent="0.25">
      <c r="E85" s="20" t="s">
        <v>13</v>
      </c>
      <c r="F85" s="21"/>
      <c r="G85" s="21"/>
      <c r="H85" s="22"/>
    </row>
    <row r="86" spans="5:8" x14ac:dyDescent="0.25">
      <c r="E86" s="23" t="s">
        <v>14</v>
      </c>
      <c r="H86" s="24"/>
    </row>
    <row r="87" spans="5:8" x14ac:dyDescent="0.25">
      <c r="E87" s="23" t="s">
        <v>39</v>
      </c>
      <c r="H87" s="24"/>
    </row>
    <row r="88" spans="5:8" x14ac:dyDescent="0.25">
      <c r="E88" s="23" t="s">
        <v>11</v>
      </c>
      <c r="G88" s="4" t="s">
        <v>16</v>
      </c>
      <c r="H88" s="1"/>
    </row>
    <row r="89" spans="5:8" x14ac:dyDescent="0.25">
      <c r="E89" s="48"/>
      <c r="F89" s="50"/>
      <c r="G89" s="2"/>
      <c r="H89" s="3"/>
    </row>
    <row r="90" spans="5:8" x14ac:dyDescent="0.25">
      <c r="E90" s="85" t="s">
        <v>51</v>
      </c>
      <c r="F90" s="86"/>
      <c r="G90" s="86"/>
      <c r="H90" s="87"/>
    </row>
    <row r="91" spans="5:8" x14ac:dyDescent="0.25">
      <c r="E91" s="54"/>
      <c r="F91" s="52" t="s">
        <v>17</v>
      </c>
      <c r="G91" s="52" t="s">
        <v>18</v>
      </c>
      <c r="H91" s="53" t="s">
        <v>19</v>
      </c>
    </row>
    <row r="92" spans="5:8" x14ac:dyDescent="0.25">
      <c r="E92" s="23" t="s">
        <v>52</v>
      </c>
      <c r="F92" s="35"/>
      <c r="G92" s="68">
        <v>3697283.44</v>
      </c>
      <c r="H92" s="56"/>
    </row>
    <row r="93" spans="5:8" x14ac:dyDescent="0.25">
      <c r="E93" s="23" t="s">
        <v>53</v>
      </c>
      <c r="F93" s="26"/>
      <c r="G93" s="66"/>
      <c r="H93" s="57"/>
    </row>
    <row r="94" spans="5:8" x14ac:dyDescent="0.25">
      <c r="E94" s="23" t="s">
        <v>54</v>
      </c>
      <c r="F94" s="26"/>
      <c r="G94" s="66"/>
      <c r="H94" s="57"/>
    </row>
    <row r="95" spans="5:8" x14ac:dyDescent="0.25">
      <c r="E95" s="23" t="s">
        <v>55</v>
      </c>
      <c r="F95" s="26"/>
      <c r="G95" s="66"/>
      <c r="H95" s="57"/>
    </row>
    <row r="96" spans="5:8" x14ac:dyDescent="0.25">
      <c r="E96" s="23" t="s">
        <v>56</v>
      </c>
      <c r="F96" s="26"/>
      <c r="G96" s="66"/>
      <c r="H96" s="57"/>
    </row>
    <row r="97" spans="5:8" x14ac:dyDescent="0.25">
      <c r="E97" s="23" t="s">
        <v>57</v>
      </c>
      <c r="F97" s="26"/>
      <c r="G97" s="66"/>
      <c r="H97" s="57"/>
    </row>
    <row r="98" spans="5:8" x14ac:dyDescent="0.25">
      <c r="E98" s="23" t="s">
        <v>58</v>
      </c>
      <c r="F98" s="26"/>
      <c r="G98" s="66"/>
      <c r="H98" s="57"/>
    </row>
    <row r="99" spans="5:8" x14ac:dyDescent="0.25">
      <c r="E99" s="23" t="s">
        <v>59</v>
      </c>
      <c r="F99" s="26"/>
      <c r="G99" s="66"/>
      <c r="H99" s="57"/>
    </row>
    <row r="100" spans="5:8" x14ac:dyDescent="0.25">
      <c r="E100" s="23" t="s">
        <v>60</v>
      </c>
      <c r="F100" s="26"/>
      <c r="G100" s="66"/>
      <c r="H100" s="57"/>
    </row>
    <row r="101" spans="5:8" x14ac:dyDescent="0.25">
      <c r="E101" s="23" t="s">
        <v>61</v>
      </c>
      <c r="F101" s="26"/>
      <c r="G101" s="66"/>
      <c r="H101" s="57"/>
    </row>
    <row r="102" spans="5:8" x14ac:dyDescent="0.25">
      <c r="E102" s="23" t="s">
        <v>62</v>
      </c>
      <c r="F102" s="26"/>
      <c r="G102" s="66"/>
      <c r="H102" s="57"/>
    </row>
    <row r="103" spans="5:8" x14ac:dyDescent="0.25">
      <c r="E103" s="23" t="s">
        <v>63</v>
      </c>
      <c r="F103" s="26"/>
      <c r="G103" s="66"/>
      <c r="H103" s="57"/>
    </row>
    <row r="104" spans="5:8" x14ac:dyDescent="0.25">
      <c r="E104" s="23" t="s">
        <v>64</v>
      </c>
      <c r="F104" s="26"/>
      <c r="G104" s="66"/>
      <c r="H104" s="57"/>
    </row>
    <row r="105" spans="5:8" x14ac:dyDescent="0.25">
      <c r="E105" s="23" t="s">
        <v>65</v>
      </c>
      <c r="F105" s="26"/>
      <c r="G105" s="66"/>
      <c r="H105" s="57"/>
    </row>
    <row r="106" spans="5:8" x14ac:dyDescent="0.25">
      <c r="E106" s="23" t="s">
        <v>66</v>
      </c>
      <c r="F106" s="26"/>
      <c r="G106" s="66"/>
      <c r="H106" s="57"/>
    </row>
    <row r="107" spans="5:8" x14ac:dyDescent="0.25">
      <c r="E107" s="23" t="s">
        <v>67</v>
      </c>
      <c r="F107" s="26"/>
      <c r="G107" s="66"/>
      <c r="H107" s="57"/>
    </row>
    <row r="108" spans="5:8" x14ac:dyDescent="0.25">
      <c r="E108" s="23" t="s">
        <v>68</v>
      </c>
      <c r="F108" s="26"/>
      <c r="G108" s="66"/>
      <c r="H108" s="57"/>
    </row>
    <row r="109" spans="5:8" x14ac:dyDescent="0.25">
      <c r="E109" s="23" t="s">
        <v>69</v>
      </c>
      <c r="F109" s="26"/>
      <c r="G109" s="66"/>
      <c r="H109" s="57"/>
    </row>
    <row r="110" spans="5:8" x14ac:dyDescent="0.25">
      <c r="E110" s="23" t="s">
        <v>70</v>
      </c>
      <c r="F110" s="26"/>
      <c r="G110" s="66"/>
      <c r="H110" s="57"/>
    </row>
    <row r="111" spans="5:8" x14ac:dyDescent="0.25">
      <c r="E111" s="23" t="s">
        <v>71</v>
      </c>
      <c r="F111" s="26"/>
      <c r="G111" s="66"/>
      <c r="H111" s="57"/>
    </row>
    <row r="112" spans="5:8" x14ac:dyDescent="0.25">
      <c r="E112" s="23" t="s">
        <v>72</v>
      </c>
      <c r="F112" s="26"/>
      <c r="G112" s="66"/>
      <c r="H112" s="57"/>
    </row>
    <row r="113" spans="5:8" x14ac:dyDescent="0.25">
      <c r="E113" s="23" t="s">
        <v>73</v>
      </c>
      <c r="F113" s="26"/>
      <c r="G113" s="66"/>
      <c r="H113" s="57"/>
    </row>
    <row r="114" spans="5:8" x14ac:dyDescent="0.25">
      <c r="E114" s="23" t="s">
        <v>74</v>
      </c>
      <c r="F114" s="26"/>
      <c r="G114" s="66"/>
      <c r="H114" s="57"/>
    </row>
    <row r="115" spans="5:8" x14ac:dyDescent="0.25">
      <c r="E115" s="23" t="s">
        <v>75</v>
      </c>
      <c r="F115" s="26"/>
      <c r="G115" s="66"/>
      <c r="H115" s="57"/>
    </row>
    <row r="116" spans="5:8" x14ac:dyDescent="0.25">
      <c r="E116" s="23" t="s">
        <v>76</v>
      </c>
      <c r="F116" s="26"/>
      <c r="G116" s="66"/>
      <c r="H116" s="57"/>
    </row>
    <row r="117" spans="5:8" x14ac:dyDescent="0.25">
      <c r="E117" s="23" t="s">
        <v>77</v>
      </c>
      <c r="F117" s="26"/>
      <c r="G117" s="66"/>
      <c r="H117" s="57"/>
    </row>
    <row r="118" spans="5:8" x14ac:dyDescent="0.25">
      <c r="E118" s="23" t="s">
        <v>78</v>
      </c>
      <c r="F118" s="26"/>
      <c r="G118" s="66"/>
      <c r="H118" s="57"/>
    </row>
    <row r="119" spans="5:8" x14ac:dyDescent="0.25">
      <c r="E119" s="23" t="s">
        <v>79</v>
      </c>
      <c r="F119" s="26"/>
      <c r="G119" s="67"/>
      <c r="H119" s="58"/>
    </row>
    <row r="120" spans="5:8" x14ac:dyDescent="0.25">
      <c r="E120" s="64" t="s">
        <v>80</v>
      </c>
      <c r="F120" s="5"/>
      <c r="G120" s="65">
        <v>3697283.44</v>
      </c>
      <c r="H120" s="58"/>
    </row>
    <row r="123" spans="5:8" x14ac:dyDescent="0.25">
      <c r="E123" s="106"/>
      <c r="F123" s="107"/>
      <c r="G123" s="107"/>
      <c r="H123" s="108"/>
    </row>
    <row r="124" spans="5:8" x14ac:dyDescent="0.25">
      <c r="E124" s="109"/>
      <c r="F124" s="110"/>
      <c r="G124" s="110"/>
      <c r="H124" s="111"/>
    </row>
    <row r="125" spans="5:8" x14ac:dyDescent="0.25">
      <c r="E125" s="109"/>
      <c r="F125" s="110"/>
      <c r="G125" s="110"/>
      <c r="H125" s="111"/>
    </row>
    <row r="126" spans="5:8" x14ac:dyDescent="0.25">
      <c r="E126" s="109"/>
      <c r="F126" s="110"/>
      <c r="G126" s="110"/>
      <c r="H126" s="111"/>
    </row>
    <row r="127" spans="5:8" x14ac:dyDescent="0.25">
      <c r="E127" s="88"/>
      <c r="F127" s="89"/>
      <c r="G127" s="89"/>
      <c r="H127" s="90"/>
    </row>
    <row r="128" spans="5:8" ht="21" x14ac:dyDescent="0.35">
      <c r="E128" s="94" t="s">
        <v>25</v>
      </c>
      <c r="F128" s="95"/>
      <c r="G128" s="95"/>
      <c r="H128" s="96"/>
    </row>
    <row r="129" spans="5:8" x14ac:dyDescent="0.25">
      <c r="E129" s="88" t="s">
        <v>12</v>
      </c>
      <c r="F129" s="89"/>
      <c r="G129" s="89"/>
      <c r="H129" s="90"/>
    </row>
    <row r="130" spans="5:8" ht="18.75" x14ac:dyDescent="0.3">
      <c r="E130" s="91" t="s">
        <v>37</v>
      </c>
      <c r="F130" s="92"/>
      <c r="G130" s="92"/>
      <c r="H130" s="93"/>
    </row>
    <row r="131" spans="5:8" x14ac:dyDescent="0.25">
      <c r="E131" s="20" t="s">
        <v>13</v>
      </c>
      <c r="F131" s="21"/>
      <c r="G131" s="21"/>
      <c r="H131" s="22"/>
    </row>
    <row r="132" spans="5:8" x14ac:dyDescent="0.25">
      <c r="E132" s="23" t="s">
        <v>14</v>
      </c>
      <c r="H132" s="24"/>
    </row>
    <row r="133" spans="5:8" x14ac:dyDescent="0.25">
      <c r="E133" s="23" t="s">
        <v>39</v>
      </c>
      <c r="H133" s="24"/>
    </row>
    <row r="134" spans="5:8" x14ac:dyDescent="0.25">
      <c r="E134" s="23" t="s">
        <v>11</v>
      </c>
      <c r="G134" s="4" t="s">
        <v>16</v>
      </c>
      <c r="H134" s="1"/>
    </row>
    <row r="135" spans="5:8" x14ac:dyDescent="0.25">
      <c r="E135" s="48"/>
      <c r="F135" s="50"/>
      <c r="G135" s="2"/>
      <c r="H135" s="3"/>
    </row>
    <row r="136" spans="5:8" x14ac:dyDescent="0.25">
      <c r="E136" s="85" t="s">
        <v>81</v>
      </c>
      <c r="F136" s="86"/>
      <c r="G136" s="86"/>
      <c r="H136" s="87"/>
    </row>
    <row r="137" spans="5:8" x14ac:dyDescent="0.25">
      <c r="E137" s="54"/>
      <c r="F137" s="52" t="s">
        <v>17</v>
      </c>
      <c r="G137" s="52" t="s">
        <v>18</v>
      </c>
      <c r="H137" s="53" t="s">
        <v>19</v>
      </c>
    </row>
    <row r="138" spans="5:8" x14ac:dyDescent="0.25">
      <c r="E138" s="20" t="s">
        <v>82</v>
      </c>
      <c r="F138" s="35"/>
      <c r="G138" s="35"/>
      <c r="H138" s="35"/>
    </row>
    <row r="139" spans="5:8" x14ac:dyDescent="0.25">
      <c r="E139" s="23" t="s">
        <v>83</v>
      </c>
      <c r="F139" s="26"/>
      <c r="G139" s="26"/>
      <c r="H139" s="26"/>
    </row>
    <row r="140" spans="5:8" x14ac:dyDescent="0.25">
      <c r="E140" s="23" t="s">
        <v>84</v>
      </c>
      <c r="F140" s="26"/>
      <c r="G140" s="26"/>
      <c r="H140" s="26"/>
    </row>
    <row r="141" spans="5:8" x14ac:dyDescent="0.25">
      <c r="E141" s="23"/>
      <c r="F141" s="26"/>
      <c r="G141" s="31"/>
      <c r="H141" s="31"/>
    </row>
    <row r="142" spans="5:8" x14ac:dyDescent="0.25">
      <c r="E142" s="64" t="s">
        <v>85</v>
      </c>
      <c r="F142" s="5"/>
      <c r="G142" s="5"/>
      <c r="H142" s="5"/>
    </row>
    <row r="143" spans="5:8" x14ac:dyDescent="0.25">
      <c r="E143" s="19" t="s">
        <v>35</v>
      </c>
    </row>
    <row r="144" spans="5:8" x14ac:dyDescent="0.25">
      <c r="E144" s="19" t="s">
        <v>86</v>
      </c>
    </row>
    <row r="145" spans="5:8" x14ac:dyDescent="0.25">
      <c r="E145" s="48"/>
      <c r="F145" s="50"/>
      <c r="G145" s="50"/>
      <c r="H145" s="51"/>
    </row>
    <row r="146" spans="5:8" x14ac:dyDescent="0.25">
      <c r="E146" s="19" t="s">
        <v>35</v>
      </c>
    </row>
    <row r="147" spans="5:8" x14ac:dyDescent="0.25">
      <c r="E147" s="19" t="s">
        <v>36</v>
      </c>
    </row>
  </sheetData>
  <mergeCells count="19">
    <mergeCell ref="E1:H1"/>
    <mergeCell ref="E2:H2"/>
    <mergeCell ref="E3:H3"/>
    <mergeCell ref="E4:H4"/>
    <mergeCell ref="E38:H42"/>
    <mergeCell ref="E136:H136"/>
    <mergeCell ref="E83:H83"/>
    <mergeCell ref="E84:H84"/>
    <mergeCell ref="E43:H43"/>
    <mergeCell ref="E44:H44"/>
    <mergeCell ref="E45:H45"/>
    <mergeCell ref="E51:H51"/>
    <mergeCell ref="E130:H130"/>
    <mergeCell ref="E77:H81"/>
    <mergeCell ref="E82:H82"/>
    <mergeCell ref="E90:H90"/>
    <mergeCell ref="E123:H127"/>
    <mergeCell ref="E128:H128"/>
    <mergeCell ref="E129:H12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0006-95D1-498B-903A-84CE9209B0B9}">
  <dimension ref="E1:S142"/>
  <sheetViews>
    <sheetView topLeftCell="A10" workbookViewId="0">
      <selection activeCell="K119" sqref="K119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39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5815382.8700000001</v>
      </c>
      <c r="H12" s="46">
        <v>11637498.630000001</v>
      </c>
    </row>
    <row r="13" spans="5:8" x14ac:dyDescent="0.25">
      <c r="E13" s="27" t="s">
        <v>1</v>
      </c>
      <c r="F13" s="26"/>
      <c r="G13" s="28">
        <v>5038524.83</v>
      </c>
      <c r="H13" s="29">
        <v>9913709.4000000004</v>
      </c>
    </row>
    <row r="14" spans="5:8" x14ac:dyDescent="0.25">
      <c r="E14" s="27" t="s">
        <v>2</v>
      </c>
      <c r="F14" s="26"/>
      <c r="G14" s="28">
        <v>776858.04</v>
      </c>
      <c r="H14" s="29">
        <v>1723789.23</v>
      </c>
    </row>
    <row r="15" spans="5:8" x14ac:dyDescent="0.25">
      <c r="E15" s="25" t="s">
        <v>3</v>
      </c>
      <c r="F15" s="26"/>
      <c r="G15" s="15">
        <v>-4139588.28</v>
      </c>
      <c r="H15" s="10">
        <v>-10626198.890000001</v>
      </c>
    </row>
    <row r="16" spans="5:8" x14ac:dyDescent="0.25">
      <c r="E16" s="27" t="s">
        <v>4</v>
      </c>
      <c r="F16" s="26"/>
      <c r="G16" s="28">
        <v>-3402761.45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-734651.83</v>
      </c>
      <c r="H18" s="32">
        <v>-1890061.15</v>
      </c>
    </row>
    <row r="19" spans="5:8" x14ac:dyDescent="0.25">
      <c r="E19" s="33" t="s">
        <v>7</v>
      </c>
      <c r="F19" s="5"/>
      <c r="G19" s="17">
        <v>1675794.59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370902.4</v>
      </c>
      <c r="H23" s="28">
        <v>134507.66</v>
      </c>
    </row>
    <row r="24" spans="5:8" x14ac:dyDescent="0.25">
      <c r="E24" s="39" t="s">
        <v>9</v>
      </c>
      <c r="F24" s="31"/>
      <c r="G24" s="16">
        <v>370902.4</v>
      </c>
      <c r="H24" s="16">
        <v>134507.66</v>
      </c>
    </row>
    <row r="25" spans="5:8" x14ac:dyDescent="0.25">
      <c r="E25" s="33" t="s">
        <v>10</v>
      </c>
      <c r="F25" s="5"/>
      <c r="G25" s="15">
        <v>370902.4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1304892.19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2543125.84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7"/>
      <c r="F37" s="98"/>
      <c r="G37" s="98"/>
      <c r="H37" s="9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100"/>
      <c r="F38" s="101"/>
      <c r="G38" s="101"/>
      <c r="H38" s="102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ht="37.5" customHeight="1" x14ac:dyDescent="0.25">
      <c r="E41" s="103"/>
      <c r="F41" s="104"/>
      <c r="G41" s="104"/>
      <c r="H41" s="105"/>
    </row>
    <row r="42" spans="5:19" ht="21" x14ac:dyDescent="0.35">
      <c r="E42" s="94" t="s">
        <v>25</v>
      </c>
      <c r="F42" s="95"/>
      <c r="G42" s="95"/>
      <c r="H42" s="96"/>
    </row>
    <row r="43" spans="5:19" x14ac:dyDescent="0.25">
      <c r="E43" s="88" t="s">
        <v>12</v>
      </c>
      <c r="F43" s="89"/>
      <c r="G43" s="89"/>
      <c r="H43" s="90"/>
    </row>
    <row r="44" spans="5:19" ht="18.75" x14ac:dyDescent="0.3">
      <c r="E44" s="91" t="s">
        <v>37</v>
      </c>
      <c r="F44" s="92"/>
      <c r="G44" s="92"/>
      <c r="H44" s="93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39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85" t="s">
        <v>40</v>
      </c>
      <c r="F50" s="86"/>
      <c r="G50" s="86"/>
      <c r="H50" s="8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75">
        <v>5038524.83</v>
      </c>
      <c r="H52" s="60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/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>
        <v>5038524.83</v>
      </c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5038524.83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7"/>
      <c r="F75" s="98"/>
      <c r="G75" s="98"/>
      <c r="H75" s="99"/>
    </row>
    <row r="76" spans="5:8" x14ac:dyDescent="0.25">
      <c r="E76" s="100"/>
      <c r="F76" s="101"/>
      <c r="G76" s="101"/>
      <c r="H76" s="102"/>
    </row>
    <row r="77" spans="5:8" x14ac:dyDescent="0.25">
      <c r="E77" s="100"/>
      <c r="F77" s="101"/>
      <c r="G77" s="101"/>
      <c r="H77" s="102"/>
    </row>
    <row r="78" spans="5:8" x14ac:dyDescent="0.25">
      <c r="E78" s="100"/>
      <c r="F78" s="101"/>
      <c r="G78" s="101"/>
      <c r="H78" s="102"/>
    </row>
    <row r="79" spans="5:8" x14ac:dyDescent="0.25">
      <c r="E79" s="103"/>
      <c r="F79" s="104"/>
      <c r="G79" s="104"/>
      <c r="H79" s="105"/>
    </row>
    <row r="80" spans="5:8" ht="21" x14ac:dyDescent="0.35">
      <c r="E80" s="94" t="s">
        <v>25</v>
      </c>
      <c r="F80" s="95"/>
      <c r="G80" s="95"/>
      <c r="H80" s="96"/>
    </row>
    <row r="81" spans="5:8" x14ac:dyDescent="0.25">
      <c r="E81" s="88" t="s">
        <v>12</v>
      </c>
      <c r="F81" s="89"/>
      <c r="G81" s="89"/>
      <c r="H81" s="90"/>
    </row>
    <row r="82" spans="5:8" ht="18.75" x14ac:dyDescent="0.3">
      <c r="E82" s="91" t="s">
        <v>37</v>
      </c>
      <c r="F82" s="92"/>
      <c r="G82" s="92"/>
      <c r="H82" s="93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39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85" t="s">
        <v>51</v>
      </c>
      <c r="F88" s="86"/>
      <c r="G88" s="86"/>
      <c r="H88" s="8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3402761.45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3402761.45</v>
      </c>
      <c r="H118" s="76">
        <v>8243054.6699999999</v>
      </c>
    </row>
    <row r="121" spans="5:8" x14ac:dyDescent="0.25">
      <c r="E121" s="106"/>
      <c r="F121" s="107"/>
      <c r="G121" s="107"/>
      <c r="H121" s="108"/>
    </row>
    <row r="122" spans="5:8" x14ac:dyDescent="0.25">
      <c r="E122" s="109"/>
      <c r="F122" s="110"/>
      <c r="G122" s="110"/>
      <c r="H122" s="111"/>
    </row>
    <row r="123" spans="5:8" x14ac:dyDescent="0.25">
      <c r="E123" s="109"/>
      <c r="F123" s="110"/>
      <c r="G123" s="110"/>
      <c r="H123" s="111"/>
    </row>
    <row r="124" spans="5:8" x14ac:dyDescent="0.25">
      <c r="E124" s="109"/>
      <c r="F124" s="110"/>
      <c r="G124" s="110"/>
      <c r="H124" s="111"/>
    </row>
    <row r="125" spans="5:8" ht="27.75" customHeight="1" x14ac:dyDescent="0.25">
      <c r="E125" s="88"/>
      <c r="F125" s="89"/>
      <c r="G125" s="89"/>
      <c r="H125" s="90"/>
    </row>
    <row r="126" spans="5:8" ht="21" x14ac:dyDescent="0.35">
      <c r="E126" s="94" t="s">
        <v>25</v>
      </c>
      <c r="F126" s="95"/>
      <c r="G126" s="95"/>
      <c r="H126" s="96"/>
    </row>
    <row r="127" spans="5:8" x14ac:dyDescent="0.25">
      <c r="E127" s="88" t="s">
        <v>12</v>
      </c>
      <c r="F127" s="89"/>
      <c r="G127" s="89"/>
      <c r="H127" s="90"/>
    </row>
    <row r="128" spans="5:8" ht="18.75" x14ac:dyDescent="0.3">
      <c r="E128" s="91" t="s">
        <v>37</v>
      </c>
      <c r="F128" s="92"/>
      <c r="G128" s="92"/>
      <c r="H128" s="93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39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85" t="s">
        <v>81</v>
      </c>
      <c r="F134" s="86"/>
      <c r="G134" s="86"/>
      <c r="H134" s="8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86</v>
      </c>
    </row>
  </sheetData>
  <mergeCells count="19">
    <mergeCell ref="E1:H1"/>
    <mergeCell ref="E2:H2"/>
    <mergeCell ref="E3:H3"/>
    <mergeCell ref="E4:H4"/>
    <mergeCell ref="E44:H44"/>
    <mergeCell ref="E37:H41"/>
    <mergeCell ref="E50:H50"/>
    <mergeCell ref="E75:H79"/>
    <mergeCell ref="E80:H80"/>
    <mergeCell ref="E42:H42"/>
    <mergeCell ref="E43:H43"/>
    <mergeCell ref="E128:H128"/>
    <mergeCell ref="E134:H134"/>
    <mergeCell ref="E121:H125"/>
    <mergeCell ref="E81:H81"/>
    <mergeCell ref="E82:H82"/>
    <mergeCell ref="E88:H88"/>
    <mergeCell ref="E126:H126"/>
    <mergeCell ref="E127:H1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2224-7653-4963-B7F6-5E807148DEE0}">
  <sheetPr>
    <tabColor rgb="FFFFFF00"/>
  </sheetPr>
  <dimension ref="E1:S142"/>
  <sheetViews>
    <sheetView workbookViewId="0">
      <selection activeCell="G118" sqref="G118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88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/>
      <c r="H12" s="46">
        <v>11637498.630000001</v>
      </c>
    </row>
    <row r="13" spans="5:8" x14ac:dyDescent="0.25">
      <c r="E13" s="27" t="s">
        <v>1</v>
      </c>
      <c r="F13" s="26"/>
      <c r="G13" s="28">
        <v>6066437.1500000004</v>
      </c>
      <c r="H13" s="29">
        <v>9913709.4000000004</v>
      </c>
    </row>
    <row r="14" spans="5:8" x14ac:dyDescent="0.25">
      <c r="E14" s="27" t="s">
        <v>2</v>
      </c>
      <c r="F14" s="26"/>
      <c r="G14" s="28">
        <v>908911.74</v>
      </c>
      <c r="H14" s="29">
        <v>1723789.23</v>
      </c>
    </row>
    <row r="15" spans="5:8" x14ac:dyDescent="0.25">
      <c r="E15" s="25" t="s">
        <v>3</v>
      </c>
      <c r="F15" s="26"/>
      <c r="G15" s="15">
        <v>5084519.47</v>
      </c>
      <c r="H15" s="10">
        <v>-10626198.890000001</v>
      </c>
    </row>
    <row r="16" spans="5:8" x14ac:dyDescent="0.25">
      <c r="E16" s="27" t="s">
        <v>4</v>
      </c>
      <c r="F16" s="26"/>
      <c r="G16" s="28">
        <v>4230404.45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851940.02</v>
      </c>
      <c r="H18" s="32">
        <v>-1890061.15</v>
      </c>
    </row>
    <row r="19" spans="5:8" x14ac:dyDescent="0.25">
      <c r="E19" s="33" t="s">
        <v>7</v>
      </c>
      <c r="F19" s="5"/>
      <c r="G19" s="17">
        <v>1890829.42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453578.06</v>
      </c>
      <c r="H23" s="28">
        <v>134507.66</v>
      </c>
    </row>
    <row r="24" spans="5:8" x14ac:dyDescent="0.25">
      <c r="E24" s="39" t="s">
        <v>9</v>
      </c>
      <c r="F24" s="31"/>
      <c r="G24" s="16">
        <v>453578.06</v>
      </c>
      <c r="H24" s="16">
        <v>134507.66</v>
      </c>
    </row>
    <row r="25" spans="5:8" x14ac:dyDescent="0.25">
      <c r="E25" s="33" t="s">
        <v>10</v>
      </c>
      <c r="F25" s="5"/>
      <c r="G25" s="15">
        <v>-453578.06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1437251.36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2675485.0099999998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7"/>
      <c r="F37" s="98"/>
      <c r="G37" s="98"/>
      <c r="H37" s="9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100"/>
      <c r="F38" s="101"/>
      <c r="G38" s="101"/>
      <c r="H38" s="102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ht="37.5" customHeight="1" x14ac:dyDescent="0.25">
      <c r="E41" s="103"/>
      <c r="F41" s="104"/>
      <c r="G41" s="104"/>
      <c r="H41" s="105"/>
    </row>
    <row r="42" spans="5:19" ht="21" x14ac:dyDescent="0.35">
      <c r="E42" s="94" t="s">
        <v>25</v>
      </c>
      <c r="F42" s="95"/>
      <c r="G42" s="95"/>
      <c r="H42" s="96"/>
    </row>
    <row r="43" spans="5:19" x14ac:dyDescent="0.25">
      <c r="E43" s="88" t="s">
        <v>12</v>
      </c>
      <c r="F43" s="89"/>
      <c r="G43" s="89"/>
      <c r="H43" s="90"/>
    </row>
    <row r="44" spans="5:19" ht="18.75" x14ac:dyDescent="0.3">
      <c r="E44" s="91" t="s">
        <v>37</v>
      </c>
      <c r="F44" s="92"/>
      <c r="G44" s="92"/>
      <c r="H44" s="93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88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85" t="s">
        <v>40</v>
      </c>
      <c r="F50" s="86"/>
      <c r="G50" s="86"/>
      <c r="H50" s="8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59"/>
      <c r="H52" s="74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>
        <v>6066437.1500000004</v>
      </c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/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6066437.1500000004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7"/>
      <c r="F75" s="98"/>
      <c r="G75" s="98"/>
      <c r="H75" s="99"/>
    </row>
    <row r="76" spans="5:8" x14ac:dyDescent="0.25">
      <c r="E76" s="100"/>
      <c r="F76" s="101"/>
      <c r="G76" s="101"/>
      <c r="H76" s="102"/>
    </row>
    <row r="77" spans="5:8" x14ac:dyDescent="0.25">
      <c r="E77" s="100"/>
      <c r="F77" s="101"/>
      <c r="G77" s="101"/>
      <c r="H77" s="102"/>
    </row>
    <row r="78" spans="5:8" x14ac:dyDescent="0.25">
      <c r="E78" s="100"/>
      <c r="F78" s="101"/>
      <c r="G78" s="101"/>
      <c r="H78" s="102"/>
    </row>
    <row r="79" spans="5:8" x14ac:dyDescent="0.25">
      <c r="E79" s="103"/>
      <c r="F79" s="104"/>
      <c r="G79" s="104"/>
      <c r="H79" s="105"/>
    </row>
    <row r="80" spans="5:8" ht="21" x14ac:dyDescent="0.35">
      <c r="E80" s="94" t="s">
        <v>25</v>
      </c>
      <c r="F80" s="95"/>
      <c r="G80" s="95"/>
      <c r="H80" s="96"/>
    </row>
    <row r="81" spans="5:8" x14ac:dyDescent="0.25">
      <c r="E81" s="88" t="s">
        <v>12</v>
      </c>
      <c r="F81" s="89"/>
      <c r="G81" s="89"/>
      <c r="H81" s="90"/>
    </row>
    <row r="82" spans="5:8" ht="18.75" x14ac:dyDescent="0.3">
      <c r="E82" s="91" t="s">
        <v>37</v>
      </c>
      <c r="F82" s="92"/>
      <c r="G82" s="92"/>
      <c r="H82" s="93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88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85" t="s">
        <v>51</v>
      </c>
      <c r="F88" s="86"/>
      <c r="G88" s="86"/>
      <c r="H88" s="8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4230404.45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4230404.45</v>
      </c>
      <c r="H118" s="73">
        <v>8243054.6699999999</v>
      </c>
    </row>
    <row r="121" spans="5:8" x14ac:dyDescent="0.25">
      <c r="E121" s="106"/>
      <c r="F121" s="107"/>
      <c r="G121" s="107"/>
      <c r="H121" s="108"/>
    </row>
    <row r="122" spans="5:8" x14ac:dyDescent="0.25">
      <c r="E122" s="109"/>
      <c r="F122" s="110"/>
      <c r="G122" s="110"/>
      <c r="H122" s="111"/>
    </row>
    <row r="123" spans="5:8" x14ac:dyDescent="0.25">
      <c r="E123" s="109"/>
      <c r="F123" s="110"/>
      <c r="G123" s="110"/>
      <c r="H123" s="111"/>
    </row>
    <row r="124" spans="5:8" x14ac:dyDescent="0.25">
      <c r="E124" s="109"/>
      <c r="F124" s="110"/>
      <c r="G124" s="110"/>
      <c r="H124" s="111"/>
    </row>
    <row r="125" spans="5:8" ht="27.75" customHeight="1" x14ac:dyDescent="0.25">
      <c r="E125" s="88"/>
      <c r="F125" s="89"/>
      <c r="G125" s="89"/>
      <c r="H125" s="90"/>
    </row>
    <row r="126" spans="5:8" ht="21" x14ac:dyDescent="0.35">
      <c r="E126" s="94" t="s">
        <v>25</v>
      </c>
      <c r="F126" s="95"/>
      <c r="G126" s="95"/>
      <c r="H126" s="96"/>
    </row>
    <row r="127" spans="5:8" x14ac:dyDescent="0.25">
      <c r="E127" s="88" t="s">
        <v>12</v>
      </c>
      <c r="F127" s="89"/>
      <c r="G127" s="89"/>
      <c r="H127" s="90"/>
    </row>
    <row r="128" spans="5:8" ht="18.75" x14ac:dyDescent="0.3">
      <c r="E128" s="91" t="s">
        <v>37</v>
      </c>
      <c r="F128" s="92"/>
      <c r="G128" s="92"/>
      <c r="H128" s="93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88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85" t="s">
        <v>81</v>
      </c>
      <c r="F134" s="86"/>
      <c r="G134" s="86"/>
      <c r="H134" s="8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89</v>
      </c>
    </row>
  </sheetData>
  <mergeCells count="19">
    <mergeCell ref="E81:H81"/>
    <mergeCell ref="E1:H1"/>
    <mergeCell ref="E2:H2"/>
    <mergeCell ref="E3:H3"/>
    <mergeCell ref="E4:H4"/>
    <mergeCell ref="E37:H41"/>
    <mergeCell ref="E42:H42"/>
    <mergeCell ref="E43:H43"/>
    <mergeCell ref="E44:H44"/>
    <mergeCell ref="E50:H50"/>
    <mergeCell ref="E75:H79"/>
    <mergeCell ref="E80:H80"/>
    <mergeCell ref="E134:H134"/>
    <mergeCell ref="E82:H82"/>
    <mergeCell ref="E88:H88"/>
    <mergeCell ref="E121:H125"/>
    <mergeCell ref="E126:H126"/>
    <mergeCell ref="E127:H127"/>
    <mergeCell ref="E128:H1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A978-2792-4BAD-A82C-B54A4CFCD710}">
  <sheetPr>
    <tabColor rgb="FFC00000"/>
  </sheetPr>
  <dimension ref="B1:P142"/>
  <sheetViews>
    <sheetView topLeftCell="A16" workbookViewId="0">
      <selection activeCell="J132" sqref="J132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90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8137826.3700000001</v>
      </c>
      <c r="E12" s="46">
        <v>11637498.630000001</v>
      </c>
    </row>
    <row r="13" spans="2:5" x14ac:dyDescent="0.25">
      <c r="B13" s="27" t="s">
        <v>1</v>
      </c>
      <c r="C13" s="26"/>
      <c r="D13" s="28">
        <v>7082881.5599999996</v>
      </c>
      <c r="E13" s="29">
        <v>9913709.4000000004</v>
      </c>
    </row>
    <row r="14" spans="2:5" x14ac:dyDescent="0.25">
      <c r="B14" s="27" t="s">
        <v>2</v>
      </c>
      <c r="C14" s="26"/>
      <c r="D14" s="28">
        <v>1054944.81</v>
      </c>
      <c r="E14" s="29">
        <v>1723789.23</v>
      </c>
    </row>
    <row r="15" spans="2:5" x14ac:dyDescent="0.25">
      <c r="B15" s="25" t="s">
        <v>3</v>
      </c>
      <c r="C15" s="26"/>
      <c r="D15" s="77">
        <v>-5959455.8700000001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-4971577.2300000004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-985703.64</v>
      </c>
      <c r="E18" s="32">
        <v>-1890061.15</v>
      </c>
    </row>
    <row r="19" spans="2:5" x14ac:dyDescent="0.25">
      <c r="B19" s="33" t="s">
        <v>7</v>
      </c>
      <c r="C19" s="5"/>
      <c r="D19" s="17">
        <v>2178370.5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-757734.5</v>
      </c>
      <c r="E23" s="28">
        <v>-134507.66</v>
      </c>
    </row>
    <row r="24" spans="2:5" x14ac:dyDescent="0.25">
      <c r="B24" s="39" t="s">
        <v>9</v>
      </c>
      <c r="C24" s="31"/>
      <c r="D24" s="16">
        <v>-757734.5</v>
      </c>
      <c r="E24" s="16">
        <v>-134507.66</v>
      </c>
    </row>
    <row r="25" spans="2:5" x14ac:dyDescent="0.25">
      <c r="B25" s="33" t="s">
        <v>10</v>
      </c>
      <c r="C25" s="5"/>
      <c r="D25" s="15">
        <v>-757734.5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1420636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2658869.65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90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7082881.5599999996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7082881.5599999996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7082881.5599999996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90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4971577.2300000004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4971577.2300000004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90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91</v>
      </c>
    </row>
  </sheetData>
  <mergeCells count="21">
    <mergeCell ref="B134:E134"/>
    <mergeCell ref="B82:E82"/>
    <mergeCell ref="B88:E88"/>
    <mergeCell ref="B121:E125"/>
    <mergeCell ref="B126:E126"/>
    <mergeCell ref="B127:E127"/>
    <mergeCell ref="B128:E128"/>
    <mergeCell ref="B81:E81"/>
    <mergeCell ref="B1:E1"/>
    <mergeCell ref="B2:E2"/>
    <mergeCell ref="B3:E3"/>
    <mergeCell ref="B4:E4"/>
    <mergeCell ref="B37:E41"/>
    <mergeCell ref="B42:E42"/>
    <mergeCell ref="B20:E20"/>
    <mergeCell ref="B26:E26"/>
    <mergeCell ref="B43:E43"/>
    <mergeCell ref="B44:E44"/>
    <mergeCell ref="B50:E50"/>
    <mergeCell ref="B75:E79"/>
    <mergeCell ref="B80:E8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5E8B-1366-4A62-B446-74D94B54B537}">
  <sheetPr>
    <tabColor theme="3" tint="-0.499984740745262"/>
  </sheetPr>
  <dimension ref="B1:P142"/>
  <sheetViews>
    <sheetView topLeftCell="A127" workbookViewId="0">
      <selection activeCell="H15" sqref="H15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92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9290718.4600000009</v>
      </c>
      <c r="E12" s="46">
        <v>11637498.630000001</v>
      </c>
    </row>
    <row r="13" spans="2:5" x14ac:dyDescent="0.25">
      <c r="B13" s="27" t="s">
        <v>1</v>
      </c>
      <c r="C13" s="26"/>
      <c r="D13" s="28">
        <v>8099468.7599999998</v>
      </c>
      <c r="E13" s="29">
        <v>9913709.4000000004</v>
      </c>
    </row>
    <row r="14" spans="2:5" x14ac:dyDescent="0.25">
      <c r="B14" s="27" t="s">
        <v>2</v>
      </c>
      <c r="C14" s="26"/>
      <c r="D14" s="28">
        <v>1191249.7</v>
      </c>
      <c r="E14" s="29">
        <v>1723789.23</v>
      </c>
    </row>
    <row r="15" spans="2:5" x14ac:dyDescent="0.25">
      <c r="B15" s="25" t="s">
        <v>3</v>
      </c>
      <c r="C15" s="26"/>
      <c r="D15" s="77">
        <v>-6705156.6600000001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-5572637.5800000001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-1130344.08</v>
      </c>
      <c r="E18" s="32">
        <v>-1890061.15</v>
      </c>
    </row>
    <row r="19" spans="2:5" x14ac:dyDescent="0.25">
      <c r="B19" s="33" t="s">
        <v>7</v>
      </c>
      <c r="C19" s="5"/>
      <c r="D19" s="17">
        <v>2585561.7999999998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-951936.52</v>
      </c>
      <c r="E23" s="28">
        <v>-134507.66</v>
      </c>
    </row>
    <row r="24" spans="2:5" x14ac:dyDescent="0.25">
      <c r="B24" s="39" t="s">
        <v>9</v>
      </c>
      <c r="C24" s="31"/>
      <c r="D24" s="16">
        <v>-951936.52</v>
      </c>
      <c r="E24" s="16">
        <v>-134507.66</v>
      </c>
    </row>
    <row r="25" spans="2:5" x14ac:dyDescent="0.25">
      <c r="B25" s="33" t="s">
        <v>10</v>
      </c>
      <c r="C25" s="5"/>
      <c r="D25" s="15">
        <v>-951936.52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1633625.28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2871858.93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92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8099468.7599999998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8099468.7599999998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8099468.7599999998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92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5572637.5800000001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5572637.5800000001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92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93</v>
      </c>
    </row>
  </sheetData>
  <mergeCells count="21">
    <mergeCell ref="B75:E79"/>
    <mergeCell ref="B1:E1"/>
    <mergeCell ref="B2:E2"/>
    <mergeCell ref="B3:E3"/>
    <mergeCell ref="B4:E4"/>
    <mergeCell ref="B20:E20"/>
    <mergeCell ref="B26:E26"/>
    <mergeCell ref="B37:E41"/>
    <mergeCell ref="B42:E42"/>
    <mergeCell ref="B43:E43"/>
    <mergeCell ref="B44:E44"/>
    <mergeCell ref="B50:E50"/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CF05-087F-4430-B69E-EFD632F0B7F5}">
  <sheetPr>
    <tabColor rgb="FF7030A0"/>
  </sheetPr>
  <dimension ref="B1:P142"/>
  <sheetViews>
    <sheetView topLeftCell="A127" workbookViewId="0">
      <selection activeCell="B143" sqref="B143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7" t="s">
        <v>13</v>
      </c>
      <c r="C5" s="21"/>
      <c r="D5" s="21"/>
      <c r="E5" s="22"/>
    </row>
    <row r="6" spans="2:5" x14ac:dyDescent="0.25">
      <c r="B6" s="84" t="s">
        <v>14</v>
      </c>
      <c r="E6" s="24"/>
    </row>
    <row r="7" spans="2:5" x14ac:dyDescent="0.25">
      <c r="B7" s="84" t="s">
        <v>94</v>
      </c>
      <c r="E7" s="24"/>
    </row>
    <row r="8" spans="2:5" x14ac:dyDescent="0.25">
      <c r="B8" s="84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10432873.640000001</v>
      </c>
      <c r="E12" s="46">
        <v>11637498.630000001</v>
      </c>
    </row>
    <row r="13" spans="2:5" x14ac:dyDescent="0.25">
      <c r="B13" s="27" t="s">
        <v>1</v>
      </c>
      <c r="C13" s="26"/>
      <c r="D13" s="28">
        <v>9116688.0399999991</v>
      </c>
      <c r="E13" s="29">
        <v>9913709.4000000004</v>
      </c>
    </row>
    <row r="14" spans="2:5" x14ac:dyDescent="0.25">
      <c r="B14" s="27" t="s">
        <v>2</v>
      </c>
      <c r="C14" s="26"/>
      <c r="D14" s="28">
        <v>1316185.6000000001</v>
      </c>
      <c r="E14" s="29">
        <v>1723789.23</v>
      </c>
    </row>
    <row r="15" spans="2:5" x14ac:dyDescent="0.25">
      <c r="B15" s="25" t="s">
        <v>3</v>
      </c>
      <c r="C15" s="26"/>
      <c r="D15" s="77">
        <v>-7456039.5599999996</v>
      </c>
      <c r="E15" s="10">
        <v>-10626198.890000001</v>
      </c>
    </row>
    <row r="16" spans="2:5" x14ac:dyDescent="0.25">
      <c r="B16" s="27" t="s">
        <v>4</v>
      </c>
      <c r="C16" s="26"/>
      <c r="D16" s="78">
        <v>-6187427.1799999997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-1266437.3799999999</v>
      </c>
      <c r="E18" s="32">
        <v>-1890061.15</v>
      </c>
    </row>
    <row r="19" spans="2:5" x14ac:dyDescent="0.25">
      <c r="B19" s="33" t="s">
        <v>7</v>
      </c>
      <c r="C19" s="5"/>
      <c r="D19" s="17">
        <v>-2976834.08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-951936.52</v>
      </c>
      <c r="E23" s="28">
        <v>-134507.66</v>
      </c>
    </row>
    <row r="24" spans="2:5" x14ac:dyDescent="0.25">
      <c r="B24" s="39" t="s">
        <v>9</v>
      </c>
      <c r="C24" s="31"/>
      <c r="D24" s="16">
        <v>-951936.52</v>
      </c>
      <c r="E24" s="16">
        <v>-134507.66</v>
      </c>
    </row>
    <row r="25" spans="2:5" x14ac:dyDescent="0.25">
      <c r="B25" s="33" t="s">
        <v>10</v>
      </c>
      <c r="C25" s="5"/>
      <c r="D25" s="15">
        <v>-951936.52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2024897.56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3263131.21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7" t="s">
        <v>13</v>
      </c>
      <c r="C45" s="21"/>
      <c r="D45" s="21"/>
      <c r="E45" s="22"/>
    </row>
    <row r="46" spans="2:16" x14ac:dyDescent="0.25">
      <c r="B46" s="84" t="s">
        <v>14</v>
      </c>
      <c r="E46" s="24"/>
      <c r="J46" s="5"/>
    </row>
    <row r="47" spans="2:16" x14ac:dyDescent="0.25">
      <c r="B47" s="84" t="s">
        <v>94</v>
      </c>
      <c r="E47" s="24"/>
    </row>
    <row r="48" spans="2:16" x14ac:dyDescent="0.25">
      <c r="B48" s="84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61">
        <v>9116688.0399999991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9116688.0399999991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69">
        <v>9116688.0399999991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>
        <v>493083.07</v>
      </c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7" t="s">
        <v>13</v>
      </c>
      <c r="C83" s="21"/>
      <c r="D83" s="21"/>
      <c r="E83" s="22"/>
    </row>
    <row r="84" spans="2:5" x14ac:dyDescent="0.25">
      <c r="B84" s="84" t="s">
        <v>14</v>
      </c>
      <c r="E84" s="24"/>
    </row>
    <row r="85" spans="2:5" x14ac:dyDescent="0.25">
      <c r="B85" s="84" t="s">
        <v>94</v>
      </c>
      <c r="E85" s="24"/>
    </row>
    <row r="86" spans="2:5" x14ac:dyDescent="0.25">
      <c r="B86" s="84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6187427.1799999997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6187427.1799999997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7" t="s">
        <v>13</v>
      </c>
      <c r="C129" s="21"/>
      <c r="D129" s="21"/>
      <c r="E129" s="22"/>
    </row>
    <row r="130" spans="2:5" x14ac:dyDescent="0.25">
      <c r="B130" s="84" t="s">
        <v>14</v>
      </c>
      <c r="E130" s="24"/>
    </row>
    <row r="131" spans="2:5" x14ac:dyDescent="0.25">
      <c r="B131" s="84" t="s">
        <v>94</v>
      </c>
      <c r="E131" s="24"/>
    </row>
    <row r="132" spans="2:5" x14ac:dyDescent="0.25">
      <c r="B132" s="84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95</v>
      </c>
    </row>
  </sheetData>
  <mergeCells count="21"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  <mergeCell ref="B75:E79"/>
    <mergeCell ref="B1:E1"/>
    <mergeCell ref="B2:E2"/>
    <mergeCell ref="B3:E3"/>
    <mergeCell ref="B4:E4"/>
    <mergeCell ref="B20:E20"/>
    <mergeCell ref="B26:E26"/>
    <mergeCell ref="B37:E41"/>
    <mergeCell ref="B42:E42"/>
    <mergeCell ref="B43:E43"/>
    <mergeCell ref="B44:E44"/>
    <mergeCell ref="B50:E5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CFC JANEIRO 2024</vt:lpstr>
      <vt:lpstr>CFC FEVEREIRO 2024 </vt:lpstr>
      <vt:lpstr>CFC MARCO 2024  </vt:lpstr>
      <vt:lpstr>CFC ABRIL 2024  </vt:lpstr>
      <vt:lpstr>CFC MAIO 2024 </vt:lpstr>
      <vt:lpstr>CFC JUNHO 2024 </vt:lpstr>
      <vt:lpstr>CFC JULHO 2024  </vt:lpstr>
      <vt:lpstr>CFC AGOSTO 2024</vt:lpstr>
      <vt:lpstr>CFC SETEMBRO 2024</vt:lpstr>
      <vt:lpstr>CFC OUTUBRO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2024-08-21T21:10:41Z</cp:lastPrinted>
  <dcterms:created xsi:type="dcterms:W3CDTF">2024-05-09T19:07:19Z</dcterms:created>
  <dcterms:modified xsi:type="dcterms:W3CDTF">2024-11-26T17:47:28Z</dcterms:modified>
</cp:coreProperties>
</file>