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OUTUBRO 2024\"/>
    </mc:Choice>
  </mc:AlternateContent>
  <xr:revisionPtr revIDLastSave="0" documentId="8_{5908E543-1B28-4BE2-BD01-4E38A6144B44}" xr6:coauthVersionLast="47" xr6:coauthVersionMax="47" xr10:uidLastSave="{00000000-0000-0000-0000-000000000000}"/>
  <bookViews>
    <workbookView xWindow="-120" yWindow="-120" windowWidth="29040" windowHeight="15720" firstSheet="5" activeTab="9" xr2:uid="{5DC56C12-59B3-459F-8288-3FE70DDC7561}"/>
  </bookViews>
  <sheets>
    <sheet name="JANEIRO 2024" sheetId="4" r:id="rId1"/>
    <sheet name="FEVEREIRO 2024" sheetId="5" r:id="rId2"/>
    <sheet name="MARCO 2024" sheetId="6" r:id="rId3"/>
    <sheet name="ABRIL 2024" sheetId="7" r:id="rId4"/>
    <sheet name="MAIO 2024" sheetId="8" r:id="rId5"/>
    <sheet name="JUNHO 2024" sheetId="9" r:id="rId6"/>
    <sheet name="JULHO 2024 " sheetId="10" r:id="rId7"/>
    <sheet name="AGOSTO 2024" sheetId="11" r:id="rId8"/>
    <sheet name="SETEMBRO 2024" sheetId="12" r:id="rId9"/>
    <sheet name="OUTUBRO 2024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13" l="1"/>
  <c r="E130" i="12"/>
  <c r="E130" i="11" l="1"/>
  <c r="E130" i="10" l="1"/>
  <c r="H130" i="8" l="1"/>
  <c r="E130" i="9"/>
  <c r="H123" i="7" l="1"/>
  <c r="H123" i="4"/>
  <c r="H8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F120" authorId="0" shapeId="0" xr:uid="{6EC666B9-8EF0-4F5E-BD8A-169DD78E8598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H128" authorId="0" shapeId="0" xr:uid="{7F53135A-7CEB-4D42-8FE9-8D4CB1FFD2CC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1D68F690-3819-4CBC-865F-B5B041FCFEC7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90EBB591-C907-4EB7-8C77-DEB53882538E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E26B1A2C-BA8E-4FC8-BA3A-4BB71D5901D9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315F2EE3-5774-4DF2-90BA-AD7B629A0ABD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56540CA3-7347-4025-9A27-468ABCA04591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2B8C03A9-1193-45F1-9D28-DE117A507042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5BC4BA27-630A-4C07-8E08-27C271DE3C3D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10F0814B-6BBE-4F27-893C-4C75B3EC2A93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8A0EE29A-83AB-4248-9BF8-9A7EE305F9E1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9A22FDBF-09E5-4916-8EA6-379C30D7F33A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sharedStrings.xml><?xml version="1.0" encoding="utf-8"?>
<sst xmlns="http://schemas.openxmlformats.org/spreadsheetml/2006/main" count="1243" uniqueCount="111">
  <si>
    <t>BALANÇO PATRIMONIAL</t>
  </si>
  <si>
    <t>Município: TRAMANDAÍ</t>
  </si>
  <si>
    <t>ESTADO DO RIO GRANDE DO SUL</t>
  </si>
  <si>
    <t>Período: 01/01/2024 Até 31/01/2024</t>
  </si>
  <si>
    <t>Unidade Gestora: 0001 - Câmara Municipal</t>
  </si>
  <si>
    <t>ATIVO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</si>
  <si>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</si>
  <si>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</si>
  <si>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</si>
  <si>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</si>
  <si>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</si>
  <si>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</si>
  <si>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Ativo Não Circulante Mantido para Venda</t>
  </si>
  <si>
    <t>Ativo Biológico</t>
  </si>
  <si>
    <t>Variações Patrimoniais Diminutivas Pagás Antecipadamente</t>
  </si>
  <si>
    <t>Total Ativo Circulante</t>
  </si>
  <si>
    <t>Ativo Não Circulante</t>
  </si>
  <si>
    <t>Ativo Realizável a Longo Prazo</t>
  </si>
  <si>
    <t>Investimentos</t>
  </si>
  <si>
    <t>Imobilizado</t>
  </si>
  <si>
    <t>Intangível</t>
  </si>
  <si>
    <t>Diferido</t>
  </si>
  <si>
    <t>Total do Ativo Não Circulante</t>
  </si>
  <si>
    <t>TOTAL DO ATIVO</t>
  </si>
  <si>
    <t>PASSIVO E PATRIMÔNIO LÍQUIDO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</si>
  <si>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</si>
  <si>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</si>
  <si>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</si>
  <si>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</si>
  <si>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</si>
  <si>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Transferências Fiscais a Curto Prazo</t>
  </si>
  <si>
    <t>Provisões a Curto Prazo</t>
  </si>
  <si>
    <t>Total do Passivo Circulante</t>
  </si>
  <si>
    <t>Passivo Não Circulante</t>
  </si>
  <si>
    <t>Obrigações Trabalhistas, Previdenciárias e Assistenciais a Pagar a Longo Prazo</t>
  </si>
  <si>
    <t>Empréstimos e Financiamentos a Longo Prazo</t>
  </si>
  <si>
    <t>Fornecedores e Contas a Pagar a Longo Prazo</t>
  </si>
  <si>
    <t>Obrigações Fiscais a Longo Prazo</t>
  </si>
  <si>
    <t>Transferências Fiscais a Longo Prazo</t>
  </si>
  <si>
    <t>Provisões a Longo Prazo</t>
  </si>
  <si>
    <t>Demais Obrigações a Longo Prazo</t>
  </si>
  <si>
    <t>Resultado Diferido</t>
  </si>
  <si>
    <t>Total do Passivo Não Circulante</t>
  </si>
  <si>
    <t>Patrimonio Líquido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</si>
  <si>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</si>
  <si>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</si>
  <si>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</si>
  <si>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</si>
  <si>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</si>
  <si>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</si>
  <si>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</si>
  <si>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655.659,85</t>
  </si>
  <si>
    <t>Apuração do Resultado do Exercicio</t>
  </si>
  <si>
    <t>(-) Ações / Cotas Em Tesouraria</t>
  </si>
  <si>
    <t>Total do Patrimonio Líquido</t>
  </si>
  <si>
    <t>TOTAL DO PASSIVO E DO PATRIMÔNIO LÍQUIDO</t>
  </si>
  <si>
    <t>Ativo Financeiro</t>
  </si>
  <si>
    <t>Ativo Permanente</t>
  </si>
  <si>
    <t>Total do Ativo</t>
  </si>
  <si>
    <t>Passivo Financeiro</t>
  </si>
  <si>
    <t>Passivo Permanente</t>
  </si>
  <si>
    <t>Total do Passivo</t>
  </si>
  <si>
    <t xml:space="preserve">        Direitos Conveniados e outros instrumentos congêneres</t>
  </si>
  <si>
    <t xml:space="preserve">        Direitos Contratuais</t>
  </si>
  <si>
    <t xml:space="preserve">        Outros atos potenciais ativos</t>
  </si>
  <si>
    <t xml:space="preserve">        Garantias e Contragarantias concedidas</t>
  </si>
  <si>
    <t xml:space="preserve">        Obrigações conveniadas e outros instrumentos congêneres</t>
  </si>
  <si>
    <t xml:space="preserve">        Obrigações contratuais</t>
  </si>
  <si>
    <t xml:space="preserve">        Outros atos potenciais passivos</t>
  </si>
  <si>
    <t>QUADRO DO SUPERÁVIT / DÉFICIT FINANCEIRO
(LEI Nº 4.320/1964)</t>
  </si>
  <si>
    <t>NOTA</t>
  </si>
  <si>
    <t>EXERCÍCIO  ATUAL</t>
  </si>
  <si>
    <t>EXERCÍCIO ANTERIOR</t>
  </si>
  <si>
    <t>EXERCÍCIO DE 2024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</si>
  <si>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</si>
  <si>
    <t>QUADRO DOS ATIVOS E PASSIVOS FINANCEIROS E PERMANENTES</t>
  </si>
  <si>
    <t>Ativo (I)</t>
  </si>
  <si>
    <t>Passivo (II)</t>
  </si>
  <si>
    <t>Saldo Patrimonial (III) = ( I - II )</t>
  </si>
  <si>
    <t>QUADRO DAS CONTAS DE COMPENSAÇÃO</t>
  </si>
  <si>
    <t>Atos Potenciais Ativos</t>
  </si>
  <si>
    <t>609.351,16</t>
  </si>
  <si>
    <t xml:space="preserve">        Garantias e Contragarantias recebidas</t>
  </si>
  <si>
    <t>Total dos Atos Potenciais Ativos</t>
  </si>
  <si>
    <t>Total dos Atos Potenciais Passivos</t>
  </si>
  <si>
    <t xml:space="preserve">                                                             (Lei n 4.320/64)</t>
  </si>
  <si>
    <t>FONTES DE RECURSOS</t>
  </si>
  <si>
    <t>TOTAL DAS FONTES DE RECURSOS</t>
  </si>
  <si>
    <t>1500 - Recursos Ordinários (Livres)</t>
  </si>
  <si>
    <t>1869 - Retenções Em Caráter Consignatório (Extraorçamentário)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</si>
  <si>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  <r>
      <rPr>
        <b/>
        <sz val="11"/>
        <color theme="1"/>
        <rFont val="Calibri"/>
        <family val="2"/>
        <scheme val="minor"/>
      </rPr>
      <t xml:space="preserve"> </t>
    </r>
  </si>
  <si>
    <t>Demais Obrigações a Curto Prazo</t>
  </si>
  <si>
    <t>Av. Fernandes Batos, n º 30 - Centro - Tramandaí - RS - CEP 95.590-000</t>
  </si>
  <si>
    <t>jan</t>
  </si>
  <si>
    <t>1 - Valor em ajuste pela empresa Libre devido baixa em conta diferente da original</t>
  </si>
  <si>
    <t>2 - Refere-se ao valor da depesa empenhada no mês</t>
  </si>
  <si>
    <t>2 - Refere-se ao valor da depesa empenhada até mês</t>
  </si>
  <si>
    <t>Período: 01/02/2024 Até 29/02/2024</t>
  </si>
  <si>
    <t>Período: 01/03/2024 Até 31/03/2024</t>
  </si>
  <si>
    <t>Período: 01/04/2024 Até 30/04/2024</t>
  </si>
  <si>
    <t>Período: 01/05/2024 Até 31/05/2024</t>
  </si>
  <si>
    <t>FONTE: GOVBR - Execução Orçamentária e Contabilidade Pública, 11/Junho/2024, 14h e 56m.</t>
  </si>
  <si>
    <t>3 - A dieferença no balancete de verificação de R$ 2.175,00 refere-se a anulação de restos a pagar</t>
  </si>
  <si>
    <t>Período: 01/06/2024 Até 30/06/2024</t>
  </si>
  <si>
    <t>FONTE: GOVBR - Execução Orçamentária e Contabilidade Pública, 02/Julho/2024, 17h 26m.</t>
  </si>
  <si>
    <t>Período: 01/07/2024 Até 31/07/2024</t>
  </si>
  <si>
    <t>FONTE: GOVBR - Execução Orçamentária e Contabilidade Pública, 09/Agosto/2024, 17h 26m.</t>
  </si>
  <si>
    <t>Período: 01/08/2024 Até 31/08/2024</t>
  </si>
  <si>
    <t>Período: 01/09/2024 Até 30/09/2024</t>
  </si>
  <si>
    <t>FONTE: Elabora pelo setor de contabilidade  - Execução Orçamentária e Contabilidade Pública, 25/Outubro/2024, 10h46m.</t>
  </si>
  <si>
    <t>Período: 01/10/2024 Até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</si>
</sst>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1" fillId="0" borderId="2" xfId="0" applyFont="1" applyBorder="1" applyAlignment="1">
      <alignment horizontal="left"/>
    </xf>
    <xf numFmtId="0" fontId="1" fillId="0" borderId="6" xfId="0" applyFont="1" applyBorder="1"/>
    <xf numFmtId="0" fontId="1" fillId="0" borderId="2" xfId="0" applyFont="1" applyBorder="1"/>
    <xf numFmtId="0" fontId="0" fillId="0" borderId="4" xfId="0" applyBorder="1"/>
    <xf numFmtId="0" fontId="1" fillId="0" borderId="8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11" xfId="0" applyBorder="1" applyAlignment="1">
      <alignment horizontal="left"/>
    </xf>
    <xf numFmtId="4" fontId="0" fillId="0" borderId="5" xfId="0" applyNumberFormat="1" applyBorder="1"/>
    <xf numFmtId="4" fontId="0" fillId="0" borderId="7" xfId="0" applyNumberFormat="1" applyBorder="1"/>
    <xf numFmtId="4" fontId="0" fillId="0" borderId="0" xfId="0" applyNumberFormat="1"/>
    <xf numFmtId="4" fontId="0" fillId="0" borderId="12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4" fontId="1" fillId="0" borderId="7" xfId="0" applyNumberFormat="1" applyFont="1" applyBorder="1"/>
    <xf numFmtId="4" fontId="1" fillId="0" borderId="10" xfId="0" applyNumberFormat="1" applyFont="1" applyBorder="1"/>
    <xf numFmtId="4" fontId="0" fillId="0" borderId="13" xfId="0" applyNumberFormat="1" applyBorder="1"/>
    <xf numFmtId="4" fontId="0" fillId="0" borderId="14" xfId="0" applyNumberFormat="1" applyBorder="1"/>
    <xf numFmtId="4" fontId="1" fillId="0" borderId="1" xfId="0" applyNumberFormat="1" applyFont="1" applyBorder="1"/>
    <xf numFmtId="0" fontId="0" fillId="0" borderId="9" xfId="0" applyBorder="1" applyAlignment="1">
      <alignment horizontal="center"/>
    </xf>
    <xf numFmtId="4" fontId="1" fillId="0" borderId="3" xfId="0" applyNumberFormat="1" applyFont="1" applyBorder="1"/>
    <xf numFmtId="4" fontId="1" fillId="0" borderId="5" xfId="0" applyNumberFormat="1" applyFont="1" applyBorder="1"/>
    <xf numFmtId="4" fontId="1" fillId="0" borderId="9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readingOrder="1"/>
    </xf>
    <xf numFmtId="0" fontId="5" fillId="0" borderId="0" xfId="0" applyFont="1"/>
    <xf numFmtId="0" fontId="0" fillId="0" borderId="10" xfId="0" applyBorder="1" applyAlignment="1">
      <alignment horizontal="center"/>
    </xf>
    <xf numFmtId="44" fontId="0" fillId="0" borderId="0" xfId="0" applyNumberFormat="1"/>
    <xf numFmtId="44" fontId="1" fillId="2" borderId="0" xfId="0" applyNumberFormat="1" applyFont="1" applyFill="1" applyAlignment="1">
      <alignment horizontal="right"/>
    </xf>
    <xf numFmtId="4" fontId="1" fillId="0" borderId="0" xfId="0" applyNumberFormat="1" applyFont="1"/>
    <xf numFmtId="4" fontId="1" fillId="0" borderId="12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0D0B5347-03CC-4C54-B287-A514507CE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AEA2749-6621-4923-909F-9B247E019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2873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95D93F24-A24F-4CB4-927B-DD320873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2022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0630C53-8907-485B-B2F1-E1C6D8E8B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631524"/>
          <a:ext cx="678656" cy="7143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E5913B1-3163-4ED9-8CAE-88C6F8F34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36A98EB8-7F43-461F-89B5-019E9595A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7E07149A-D413-4024-9F7A-6BE068C99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F6011009-190D-4C9C-AC03-49F7C7DE2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12AB84E-ED72-41B4-995E-19E243E23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D951BF3F-0D9A-4218-AB37-FC83B19E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6CD5DDD-5978-4E72-B7AB-A1CA00B09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46D543D-424F-46FE-9DA7-2C7E708F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BE68E18-5B64-4F54-B394-1FAFBE48E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C1CE52F3-B416-4FF9-8413-68B17E39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272245-7AAE-46C4-B90C-798A1228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0043B880-225E-4A3D-999B-7CD8C05A1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74DC914-0860-4079-8068-354FF8CCE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B5A2E6D-5F81-44BD-B3C2-F27E06895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081FC7-5343-4B7D-94EC-30D9D8E1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65AFA55C-7283-4FA9-A19E-AF2CD54BF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1AF8277-105C-41C2-8F8C-EA5BD8AAA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A0A6A571-7C37-4357-ADC5-879FE25D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81C742C-FC3A-4CD6-948D-727796134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3C406B6-D3D5-4795-B373-78AD4DDF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55434F82-89C2-4AC9-A37D-B5AEE2B8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7" name="Figura5">
          <a:extLst>
            <a:ext uri="{FF2B5EF4-FFF2-40B4-BE49-F238E27FC236}">
              <a16:creationId xmlns:a16="http://schemas.microsoft.com/office/drawing/2014/main" id="{A1E5D595-65BC-4326-8D86-E88B3C26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8" name="Figura5">
          <a:extLst>
            <a:ext uri="{FF2B5EF4-FFF2-40B4-BE49-F238E27FC236}">
              <a16:creationId xmlns:a16="http://schemas.microsoft.com/office/drawing/2014/main" id="{8C577361-27E9-4689-94C5-0B1AF7FDD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9" name="Figura5">
          <a:extLst>
            <a:ext uri="{FF2B5EF4-FFF2-40B4-BE49-F238E27FC236}">
              <a16:creationId xmlns:a16="http://schemas.microsoft.com/office/drawing/2014/main" id="{D85AE405-354F-45AD-B564-09B0CC6FA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F099F01-EC97-4AD1-A800-124D3517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0919B769-7931-4B00-8F27-D98546F1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4AE15011-03B8-446F-B7CB-833B1489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F601534-63C7-4653-A958-4CDB19CC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FF3046D-06E5-4831-B2BA-CE156663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52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7EE1E694-368F-426E-B29F-42452C47A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3F5CA84-355A-4581-967E-E6A856FA6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A687770-B5AD-478C-A0BB-AC84D4B5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B602832C-6484-42DD-9E64-68EA244DB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74F1EF93-35C5-4F77-BABF-73AE6E34C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5D169F1-910E-4911-9A82-3DA21D70A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4609EE24-BD4D-4574-B975-CA42CCEFB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6C005C6D-5CF3-45E2-B392-16604ABC3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57A5A5E5-007D-450C-BA94-E7A4838EE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9EEBFBD7-52FA-40F3-B329-9B6B229CA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CFEAEC28-5545-4A6F-9F87-796DF8AA7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1ECA-26DB-407E-B0A8-5F087142E197}">
  <dimension ref="F1:AS126"/>
  <sheetViews>
    <sheetView workbookViewId="0">
      <selection activeCell="F129" sqref="F129"/>
    </sheetView>
  </sheetViews>
  <sheetFormatPr defaultRowHeight="15" x14ac:dyDescent="0.25"/>
  <cols>
    <col min="5" max="5" width="5.42578125" customWidth="1"/>
    <col min="6" max="6" width="69.140625" customWidth="1"/>
    <col min="7" max="7" width="8.140625" customWidth="1"/>
    <col min="8" max="8" width="21.140625" customWidth="1"/>
    <col min="9" max="9" width="21.5703125" customWidth="1"/>
  </cols>
  <sheetData>
    <row r="1" spans="6:9" ht="69.75" customHeight="1" x14ac:dyDescent="0.25">
      <c r="F1" s="61"/>
      <c r="G1" s="62"/>
      <c r="H1" s="62"/>
      <c r="I1" s="68"/>
    </row>
    <row r="2" spans="6:9" ht="22.5" customHeight="1" x14ac:dyDescent="0.35">
      <c r="F2" s="61" t="s">
        <v>90</v>
      </c>
      <c r="G2" s="62"/>
      <c r="H2" s="62"/>
      <c r="I2" s="68"/>
    </row>
    <row r="3" spans="6:9" ht="16.5" customHeight="1" x14ac:dyDescent="0.25">
      <c r="F3" s="63" t="s">
        <v>92</v>
      </c>
      <c r="G3" s="64"/>
      <c r="H3" s="64"/>
      <c r="I3" s="65"/>
    </row>
    <row r="4" spans="6:9" ht="25.5" customHeight="1" x14ac:dyDescent="0.3">
      <c r="F4" s="69" t="s">
        <v>0</v>
      </c>
      <c r="G4" s="70"/>
      <c r="H4" s="70"/>
      <c r="I4" s="71"/>
    </row>
    <row r="5" spans="6:9" x14ac:dyDescent="0.25">
      <c r="F5" s="10" t="s">
        <v>1</v>
      </c>
      <c r="G5" s="11"/>
      <c r="H5" s="11"/>
      <c r="I5" s="12"/>
    </row>
    <row r="6" spans="6:9" x14ac:dyDescent="0.25">
      <c r="F6" s="13" t="s">
        <v>2</v>
      </c>
      <c r="I6" s="14"/>
    </row>
    <row r="7" spans="6:9" x14ac:dyDescent="0.25">
      <c r="F7" s="13" t="s">
        <v>3</v>
      </c>
      <c r="I7" s="14"/>
    </row>
    <row r="8" spans="6:9" x14ac:dyDescent="0.25">
      <c r="F8" s="13" t="s">
        <v>4</v>
      </c>
      <c r="I8" s="14"/>
    </row>
    <row r="9" spans="6:9" x14ac:dyDescent="0.25">
      <c r="F9" s="13"/>
      <c r="I9" s="15" t="s">
        <v>73</v>
      </c>
    </row>
    <row r="10" spans="6:9" x14ac:dyDescent="0.25">
      <c r="F10" s="16"/>
      <c r="G10" s="8"/>
      <c r="H10" s="8"/>
      <c r="I10" s="17"/>
    </row>
    <row r="11" spans="6:9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9" x14ac:dyDescent="0.25">
      <c r="F12" s="19" t="s">
        <v>6</v>
      </c>
      <c r="G12" s="11"/>
      <c r="H12" s="44">
        <v>1654035.44</v>
      </c>
      <c r="I12" s="37">
        <v>1278467.8600000001</v>
      </c>
    </row>
    <row r="13" spans="6:9" x14ac:dyDescent="0.25">
      <c r="F13" s="13" t="s">
        <v>7</v>
      </c>
      <c r="H13" s="29">
        <v>1550429.96</v>
      </c>
      <c r="I13" s="30">
        <v>1238233.6499999999</v>
      </c>
    </row>
    <row r="14" spans="6:9" x14ac:dyDescent="0.25">
      <c r="F14" s="13" t="s">
        <v>8</v>
      </c>
      <c r="H14" s="29">
        <v>61170.28</v>
      </c>
      <c r="I14" s="30">
        <v>384.97</v>
      </c>
    </row>
    <row r="15" spans="6:9" x14ac:dyDescent="0.25">
      <c r="F15" s="13" t="s">
        <v>9</v>
      </c>
      <c r="H15" s="29">
        <v>0</v>
      </c>
      <c r="I15" s="30">
        <v>0</v>
      </c>
    </row>
    <row r="16" spans="6:9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36435.199999999997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1654035.44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1288410.42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1283521.92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1288410.42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2942445.86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259160.04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-10914.15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104044.5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166029.69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259160.04</v>
      </c>
      <c r="I42" s="36">
        <v>219826.8</v>
      </c>
      <c r="AH42">
        <v>0</v>
      </c>
    </row>
    <row r="43" spans="6:34" ht="6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2683285.8199999998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2683285.8199999998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2683285.8199999998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2942445.86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3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2942445.86</v>
      </c>
      <c r="I80" s="37">
        <v>2516124.9</v>
      </c>
    </row>
    <row r="81" spans="6:9" x14ac:dyDescent="0.25">
      <c r="F81" s="13" t="s">
        <v>56</v>
      </c>
      <c r="H81" s="29">
        <v>1550429.96</v>
      </c>
      <c r="I81" s="30">
        <v>1238233.6200000001</v>
      </c>
    </row>
    <row r="82" spans="6:9" x14ac:dyDescent="0.25">
      <c r="F82" s="16" t="s">
        <v>57</v>
      </c>
      <c r="G82" s="8"/>
      <c r="H82" s="31">
        <v>1392015.9</v>
      </c>
      <c r="I82" s="32">
        <v>1277891.25</v>
      </c>
    </row>
    <row r="83" spans="6:9" x14ac:dyDescent="0.25">
      <c r="F83" s="20" t="s">
        <v>58</v>
      </c>
      <c r="G83" s="9"/>
      <c r="H83" s="43">
        <v>2942445.86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1460344.19</v>
      </c>
      <c r="I85" s="37">
        <v>1279977.17</v>
      </c>
    </row>
    <row r="86" spans="6:9" x14ac:dyDescent="0.25">
      <c r="F86" s="13" t="s">
        <v>59</v>
      </c>
      <c r="H86" s="29">
        <v>1418600.67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f>SUM(H86:H87)</f>
        <v>1460344.19</v>
      </c>
      <c r="I88" s="36">
        <v>1279977.17</v>
      </c>
    </row>
    <row r="89" spans="6:9" x14ac:dyDescent="0.25">
      <c r="F89" s="20" t="s">
        <v>78</v>
      </c>
      <c r="G89" s="9"/>
      <c r="H89" s="43">
        <v>1482101.67</v>
      </c>
      <c r="I89" s="36">
        <v>1236147.73</v>
      </c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46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3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37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0">
        <v>0</v>
      </c>
    </row>
    <row r="107" spans="6:45" x14ac:dyDescent="0.25">
      <c r="F107" s="20" t="s">
        <v>83</v>
      </c>
      <c r="G107" s="9"/>
      <c r="H107" s="3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1245812.52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1245812.52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" t="s">
        <v>86</v>
      </c>
      <c r="G120" s="3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-737619.06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-737619.06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95</v>
      </c>
    </row>
  </sheetData>
  <mergeCells count="16">
    <mergeCell ref="F1:I1"/>
    <mergeCell ref="F2:I2"/>
    <mergeCell ref="F4:I4"/>
    <mergeCell ref="F69:I69"/>
    <mergeCell ref="F70:I70"/>
    <mergeCell ref="F116:I116"/>
    <mergeCell ref="F117:I117"/>
    <mergeCell ref="F118:H118"/>
    <mergeCell ref="F3:I3"/>
    <mergeCell ref="F77:H77"/>
    <mergeCell ref="F91:I91"/>
    <mergeCell ref="F92:I92"/>
    <mergeCell ref="F98:I98"/>
    <mergeCell ref="F99:H99"/>
    <mergeCell ref="F115:I115"/>
    <mergeCell ref="F76:I7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36AA-45CA-48D4-887E-C2C78F0330E6}">
  <sheetPr>
    <tabColor rgb="FF92D050"/>
  </sheetPr>
  <dimension ref="C1:AP130"/>
  <sheetViews>
    <sheetView tabSelected="1" topLeftCell="A110" workbookViewId="0">
      <selection activeCell="E134" sqref="E134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61"/>
      <c r="D1" s="62"/>
      <c r="E1" s="62"/>
      <c r="F1" s="68"/>
    </row>
    <row r="2" spans="3:6" ht="22.5" customHeight="1" x14ac:dyDescent="0.35">
      <c r="C2" s="61" t="s">
        <v>90</v>
      </c>
      <c r="D2" s="62"/>
      <c r="E2" s="62"/>
      <c r="F2" s="68"/>
    </row>
    <row r="3" spans="3:6" ht="12" customHeight="1" x14ac:dyDescent="0.25">
      <c r="C3" s="63" t="s">
        <v>92</v>
      </c>
      <c r="D3" s="64"/>
      <c r="E3" s="64"/>
      <c r="F3" s="65"/>
    </row>
    <row r="4" spans="3:6" ht="25.5" customHeight="1" x14ac:dyDescent="0.3">
      <c r="C4" s="69" t="s">
        <v>0</v>
      </c>
      <c r="D4" s="70"/>
      <c r="E4" s="70"/>
      <c r="F4" s="71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110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3476339.57</v>
      </c>
      <c r="F12" s="37">
        <v>1278467.8600000001</v>
      </c>
    </row>
    <row r="13" spans="3:6" x14ac:dyDescent="0.25">
      <c r="C13" s="13" t="s">
        <v>7</v>
      </c>
      <c r="E13" s="29">
        <v>3353282.58</v>
      </c>
      <c r="F13" s="30">
        <v>1238233.6499999999</v>
      </c>
    </row>
    <row r="14" spans="3:6" x14ac:dyDescent="0.25">
      <c r="C14" s="13" t="s">
        <v>8</v>
      </c>
      <c r="E14" s="29">
        <v>83648.179999999993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39408.81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3476339.57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2452230.7200000002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2447342.2200000002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2452230.7200000002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5928570.29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362141.76</v>
      </c>
      <c r="F34" s="37">
        <v>219826.8</v>
      </c>
    </row>
    <row r="35" spans="3:31" x14ac:dyDescent="0.25">
      <c r="C35" s="13" t="s">
        <v>26</v>
      </c>
      <c r="E35" s="29">
        <v>88927.78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146056.63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127157.35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362141.76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5566428.5300000003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5566428.5300000003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5566428.5300000003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5928570.29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110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5928570.29</v>
      </c>
      <c r="F80" s="37">
        <v>2516124.9</v>
      </c>
    </row>
    <row r="81" spans="3:6" x14ac:dyDescent="0.25">
      <c r="C81" s="13" t="s">
        <v>56</v>
      </c>
      <c r="E81" s="29">
        <v>3364042.58</v>
      </c>
      <c r="F81" s="30">
        <v>1238233.6200000001</v>
      </c>
    </row>
    <row r="82" spans="3:6" x14ac:dyDescent="0.25">
      <c r="C82" s="16" t="s">
        <v>57</v>
      </c>
      <c r="D82" s="8"/>
      <c r="E82" s="31">
        <v>2564527.71</v>
      </c>
      <c r="F82" s="32">
        <v>1277891.25</v>
      </c>
    </row>
    <row r="83" spans="3:6" x14ac:dyDescent="0.25">
      <c r="C83" s="20" t="s">
        <v>58</v>
      </c>
      <c r="D83" s="9"/>
      <c r="E83" s="43">
        <v>5928570.29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885583.41</v>
      </c>
      <c r="F85" s="37">
        <v>1279977.17</v>
      </c>
    </row>
    <row r="86" spans="3:6" x14ac:dyDescent="0.25">
      <c r="C86" s="13" t="s">
        <v>59</v>
      </c>
      <c r="E86" s="29">
        <v>843839.89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885583.41</v>
      </c>
      <c r="F88" s="36">
        <v>1279977.17</v>
      </c>
    </row>
    <row r="89" spans="3:6" x14ac:dyDescent="0.25">
      <c r="C89" s="20" t="s">
        <v>78</v>
      </c>
      <c r="D89" s="9"/>
      <c r="E89" s="43">
        <v>5042986.88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110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2075946.99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2075946.99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1099695.43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1291623.44</v>
      </c>
      <c r="F122" s="40">
        <v>0</v>
      </c>
    </row>
    <row r="123" spans="3:17" x14ac:dyDescent="0.25">
      <c r="C123" s="20" t="s">
        <v>87</v>
      </c>
      <c r="D123" s="25"/>
      <c r="E123" s="41">
        <v>2391318.87</v>
      </c>
      <c r="F123" s="41">
        <v>0</v>
      </c>
    </row>
    <row r="124" spans="3:17" x14ac:dyDescent="0.25">
      <c r="C124" s="72" t="s">
        <v>109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7">
    <mergeCell ref="C115:F115"/>
    <mergeCell ref="C116:F116"/>
    <mergeCell ref="C117:F117"/>
    <mergeCell ref="C118:E118"/>
    <mergeCell ref="C124:Q124"/>
    <mergeCell ref="C76:F76"/>
    <mergeCell ref="C77:E77"/>
    <mergeCell ref="C91:F91"/>
    <mergeCell ref="C92:F92"/>
    <mergeCell ref="C98:F98"/>
    <mergeCell ref="C99:E99"/>
    <mergeCell ref="C1:F1"/>
    <mergeCell ref="C2:F2"/>
    <mergeCell ref="C3:F3"/>
    <mergeCell ref="C4:F4"/>
    <mergeCell ref="C69:F69"/>
    <mergeCell ref="C70:F7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738E-2E67-4A7D-B239-710F796DA0AF}">
  <dimension ref="F1:AS126"/>
  <sheetViews>
    <sheetView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22.5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97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2046364.3</v>
      </c>
      <c r="I12" s="37">
        <v>1278467.8600000001</v>
      </c>
    </row>
    <row r="13" spans="6:15" x14ac:dyDescent="0.25">
      <c r="F13" s="13" t="s">
        <v>7</v>
      </c>
      <c r="H13" s="29">
        <v>1869035.45</v>
      </c>
      <c r="I13" s="30">
        <v>1238233.6499999999</v>
      </c>
    </row>
    <row r="14" spans="6:15" x14ac:dyDescent="0.25">
      <c r="F14" s="13" t="s">
        <v>8</v>
      </c>
      <c r="H14" s="29">
        <v>125771.3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51557.55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2046364.3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33"/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369239.67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-10857.38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335231.08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44865.97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369239.67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3049959.08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3049959.08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3049959.08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3419198.75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27">
        <v>3419198.75</v>
      </c>
      <c r="I80" s="37">
        <v>2516124.9</v>
      </c>
    </row>
    <row r="81" spans="6:9" x14ac:dyDescent="0.25">
      <c r="F81" s="13" t="s">
        <v>56</v>
      </c>
      <c r="H81" s="29">
        <v>1869035.45</v>
      </c>
      <c r="I81" s="30">
        <v>1238233.6200000001</v>
      </c>
    </row>
    <row r="82" spans="6:9" x14ac:dyDescent="0.25">
      <c r="F82" s="16" t="s">
        <v>57</v>
      </c>
      <c r="G82" s="8"/>
      <c r="H82" s="31">
        <v>1550163.3</v>
      </c>
      <c r="I82" s="32">
        <v>1277891.25</v>
      </c>
    </row>
    <row r="83" spans="6:9" x14ac:dyDescent="0.25">
      <c r="F83" s="20" t="s">
        <v>58</v>
      </c>
      <c r="G83" s="9"/>
      <c r="H83" s="43">
        <v>3419198.75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1790766.88</v>
      </c>
      <c r="I85" s="37">
        <v>1279977.17</v>
      </c>
    </row>
    <row r="86" spans="6:9" x14ac:dyDescent="0.25">
      <c r="F86" s="13" t="s">
        <v>59</v>
      </c>
      <c r="H86" s="29">
        <v>1749023.36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1790766.88</v>
      </c>
      <c r="I88" s="36">
        <v>1279977.17</v>
      </c>
    </row>
    <row r="89" spans="6:9" x14ac:dyDescent="0.25">
      <c r="F89" s="20" t="s">
        <v>78</v>
      </c>
      <c r="G89" s="9"/>
      <c r="H89" s="43">
        <v>1628431.87</v>
      </c>
      <c r="I89" s="36">
        <v>1236147.73</v>
      </c>
    </row>
    <row r="90" spans="6:9" x14ac:dyDescent="0.25">
      <c r="H90" s="29"/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3"/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/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/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21"/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-1586715.88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-1586715.88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B44C-E31A-41F4-BCB8-E5193EB0A68D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22.5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98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2121698.0699999998</v>
      </c>
      <c r="I12" s="37">
        <v>1278467.8600000001</v>
      </c>
    </row>
    <row r="13" spans="6:15" x14ac:dyDescent="0.25">
      <c r="F13" s="13" t="s">
        <v>7</v>
      </c>
      <c r="H13" s="29">
        <v>2047277.65</v>
      </c>
      <c r="I13" s="30">
        <v>1238233.6499999999</v>
      </c>
    </row>
    <row r="14" spans="6:15" x14ac:dyDescent="0.25">
      <c r="F14" s="13" t="s">
        <v>8</v>
      </c>
      <c r="H14" s="29">
        <v>25593.23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48827.19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2121698.0699999998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3494532.52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318602.84000000003</v>
      </c>
      <c r="I34" s="37">
        <v>219826.8</v>
      </c>
    </row>
    <row r="35" spans="6:34" x14ac:dyDescent="0.25">
      <c r="F35" s="13" t="s">
        <v>26</v>
      </c>
      <c r="H35" s="29">
        <v>146461.13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-18461.400000000001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190603.11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318602.84000000003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3175929.68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3175929.68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3175929.68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3494532.52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3494532.52</v>
      </c>
      <c r="I80" s="37">
        <v>2516124.9</v>
      </c>
    </row>
    <row r="81" spans="6:9" x14ac:dyDescent="0.25">
      <c r="F81" s="13" t="s">
        <v>56</v>
      </c>
      <c r="H81" s="29">
        <v>2047277.65</v>
      </c>
      <c r="I81" s="30">
        <v>1238233.6200000001</v>
      </c>
    </row>
    <row r="82" spans="6:9" x14ac:dyDescent="0.25">
      <c r="F82" s="16" t="s">
        <v>57</v>
      </c>
      <c r="G82" s="8"/>
      <c r="H82" s="31">
        <v>1447254.87</v>
      </c>
      <c r="I82" s="32">
        <v>1277891.25</v>
      </c>
    </row>
    <row r="83" spans="6:9" x14ac:dyDescent="0.25">
      <c r="F83" s="20" t="s">
        <v>58</v>
      </c>
      <c r="G83" s="9"/>
      <c r="H83" s="43">
        <v>3494532.52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1983198.28</v>
      </c>
      <c r="I85" s="37">
        <v>1279977.17</v>
      </c>
    </row>
    <row r="86" spans="6:9" x14ac:dyDescent="0.25">
      <c r="F86" s="13" t="s">
        <v>59</v>
      </c>
      <c r="H86" s="29">
        <v>1941454.76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1983198.28</v>
      </c>
      <c r="I88" s="36">
        <v>1279977.17</v>
      </c>
    </row>
    <row r="89" spans="6:9" x14ac:dyDescent="0.25">
      <c r="F89" s="20" t="s">
        <v>78</v>
      </c>
      <c r="G89" s="9"/>
      <c r="H89" s="43">
        <v>1511334.24</v>
      </c>
      <c r="I89" s="36">
        <v>1236147.73</v>
      </c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42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-2524583.0699999998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-2524583.0699999998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44EA-1A63-4786-B4A8-C8E48E5686F5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12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99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2303980.15</v>
      </c>
      <c r="I12" s="37">
        <v>1278467.8600000001</v>
      </c>
    </row>
    <row r="13" spans="6:15" x14ac:dyDescent="0.25">
      <c r="F13" s="13" t="s">
        <v>7</v>
      </c>
      <c r="H13" s="29">
        <v>2197103.61</v>
      </c>
      <c r="I13" s="30">
        <v>1238233.6499999999</v>
      </c>
    </row>
    <row r="14" spans="6:15" x14ac:dyDescent="0.25">
      <c r="F14" s="13" t="s">
        <v>8</v>
      </c>
      <c r="H14" s="29">
        <v>59862.89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47013.65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2303980.15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1517659.75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1512771.25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1517659.75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3821639.9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261241.96</v>
      </c>
      <c r="I34" s="37">
        <v>219826.8</v>
      </c>
    </row>
    <row r="35" spans="6:34" x14ac:dyDescent="0.25">
      <c r="F35" s="13" t="s">
        <v>26</v>
      </c>
      <c r="H35" s="29">
        <v>304274.06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-197807.33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154775.23000000001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261241.96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3560397.94</v>
      </c>
      <c r="I55" s="37">
        <v>2296298.1</v>
      </c>
    </row>
    <row r="56" spans="6:34" x14ac:dyDescent="0.25">
      <c r="F56" s="13" t="s">
        <v>44</v>
      </c>
      <c r="H56" s="30">
        <v>0</v>
      </c>
      <c r="I56" s="30">
        <v>0</v>
      </c>
      <c r="AH56">
        <v>0</v>
      </c>
    </row>
    <row r="57" spans="6:34" x14ac:dyDescent="0.25">
      <c r="F57" s="13" t="s">
        <v>45</v>
      </c>
      <c r="H57" s="30">
        <v>0</v>
      </c>
      <c r="I57" s="30">
        <v>0</v>
      </c>
      <c r="AH57">
        <v>0</v>
      </c>
    </row>
    <row r="58" spans="6:34" x14ac:dyDescent="0.25">
      <c r="F58" s="13" t="s">
        <v>46</v>
      </c>
      <c r="H58" s="30">
        <v>0</v>
      </c>
      <c r="I58" s="30">
        <v>0</v>
      </c>
      <c r="AH58">
        <v>0</v>
      </c>
    </row>
    <row r="59" spans="6:34" x14ac:dyDescent="0.25">
      <c r="F59" s="13" t="s">
        <v>47</v>
      </c>
      <c r="H59" s="30">
        <v>0</v>
      </c>
      <c r="I59" s="30">
        <v>0</v>
      </c>
      <c r="AH59">
        <v>0</v>
      </c>
    </row>
    <row r="60" spans="6:34" x14ac:dyDescent="0.25">
      <c r="F60" s="13" t="s">
        <v>48</v>
      </c>
      <c r="H60" s="30">
        <v>0</v>
      </c>
      <c r="I60" s="30">
        <v>0</v>
      </c>
      <c r="AH60">
        <v>0</v>
      </c>
    </row>
    <row r="61" spans="6:34" x14ac:dyDescent="0.25">
      <c r="F61" s="13" t="s">
        <v>49</v>
      </c>
      <c r="H61" s="30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3560397.94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3560397.94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3821639.9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3821639.9</v>
      </c>
      <c r="I80" s="37">
        <v>2516124.9</v>
      </c>
    </row>
    <row r="81" spans="6:9" x14ac:dyDescent="0.25">
      <c r="F81" s="13" t="s">
        <v>56</v>
      </c>
      <c r="H81" s="29">
        <v>2197103.61</v>
      </c>
      <c r="I81" s="30">
        <v>1238233.6200000001</v>
      </c>
    </row>
    <row r="82" spans="6:9" x14ac:dyDescent="0.25">
      <c r="F82" s="16" t="s">
        <v>57</v>
      </c>
      <c r="G82" s="8"/>
      <c r="H82" s="31">
        <v>1624536.29</v>
      </c>
      <c r="I82" s="32">
        <v>1277891.25</v>
      </c>
    </row>
    <row r="83" spans="6:9" x14ac:dyDescent="0.25">
      <c r="F83" s="20" t="s">
        <v>58</v>
      </c>
      <c r="G83" s="9"/>
      <c r="H83" s="43">
        <v>3821639.9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1943650.26</v>
      </c>
      <c r="I85" s="37">
        <v>1279977.17</v>
      </c>
    </row>
    <row r="86" spans="6:9" x14ac:dyDescent="0.25">
      <c r="F86" s="13" t="s">
        <v>59</v>
      </c>
      <c r="H86" s="29">
        <v>1901014.73</v>
      </c>
      <c r="I86" s="30">
        <v>1238233.6499999999</v>
      </c>
    </row>
    <row r="87" spans="6:9" x14ac:dyDescent="0.25">
      <c r="F87" s="16" t="s">
        <v>60</v>
      </c>
      <c r="G87" s="8"/>
      <c r="H87" s="31">
        <v>42635.53</v>
      </c>
      <c r="I87" s="32">
        <v>41743.519999999997</v>
      </c>
    </row>
    <row r="88" spans="6:9" x14ac:dyDescent="0.25">
      <c r="F88" s="20" t="s">
        <v>61</v>
      </c>
      <c r="G88" s="24"/>
      <c r="H88" s="43">
        <v>1943650.26</v>
      </c>
      <c r="I88" s="36">
        <v>1279977.17</v>
      </c>
    </row>
    <row r="89" spans="6:9" x14ac:dyDescent="0.25">
      <c r="F89" s="20" t="s">
        <v>78</v>
      </c>
      <c r="G89" s="9"/>
      <c r="H89" s="43">
        <v>1877989.64</v>
      </c>
      <c r="I89" s="36">
        <v>1236147.73</v>
      </c>
    </row>
    <row r="90" spans="6:9" x14ac:dyDescent="0.25">
      <c r="H90" s="29"/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1317845.69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1317845.69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-3143776.36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-3143776.36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DF29-65A8-451F-AB4B-1DFF220DCF41}">
  <dimension ref="F1:AS130"/>
  <sheetViews>
    <sheetView topLeftCell="A109" workbookViewId="0">
      <selection activeCell="N101" sqref="N101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12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100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/>
      <c r="I12" s="37">
        <v>1278467.8600000001</v>
      </c>
    </row>
    <row r="13" spans="6:15" x14ac:dyDescent="0.25">
      <c r="F13" s="13" t="s">
        <v>7</v>
      </c>
      <c r="H13" s="29">
        <v>2543125.84</v>
      </c>
      <c r="I13" s="30">
        <v>1238233.6499999999</v>
      </c>
    </row>
    <row r="14" spans="6:15" x14ac:dyDescent="0.25">
      <c r="F14" s="13" t="s">
        <v>8</v>
      </c>
      <c r="H14" s="29">
        <v>27779.65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50595.78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2621501.27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1687963.92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1683075.42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1687963.92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4309465.1900000004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330272.21999999997</v>
      </c>
      <c r="I34" s="37">
        <v>219826.8</v>
      </c>
    </row>
    <row r="35" spans="6:34" x14ac:dyDescent="0.25">
      <c r="F35" s="13" t="s">
        <v>26</v>
      </c>
      <c r="H35" s="29">
        <v>128086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84898.03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117288.19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1687963.92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3979192.97</v>
      </c>
      <c r="I55" s="37">
        <v>2296298.1</v>
      </c>
    </row>
    <row r="56" spans="6:34" x14ac:dyDescent="0.25">
      <c r="F56" s="13" t="s">
        <v>44</v>
      </c>
      <c r="H56" s="29">
        <v>0</v>
      </c>
      <c r="I56" s="29">
        <v>0</v>
      </c>
      <c r="AH56">
        <v>0</v>
      </c>
    </row>
    <row r="57" spans="6:34" x14ac:dyDescent="0.25">
      <c r="F57" s="13" t="s">
        <v>45</v>
      </c>
      <c r="H57" s="29">
        <v>0</v>
      </c>
      <c r="I57" s="29">
        <v>0</v>
      </c>
      <c r="AH57">
        <v>0</v>
      </c>
    </row>
    <row r="58" spans="6:34" x14ac:dyDescent="0.25">
      <c r="F58" s="13" t="s">
        <v>46</v>
      </c>
      <c r="H58" s="29">
        <v>0</v>
      </c>
      <c r="I58" s="29">
        <v>0</v>
      </c>
      <c r="AH58">
        <v>0</v>
      </c>
    </row>
    <row r="59" spans="6:34" x14ac:dyDescent="0.25">
      <c r="F59" s="13" t="s">
        <v>47</v>
      </c>
      <c r="H59" s="29">
        <v>0</v>
      </c>
      <c r="I59" s="29">
        <v>0</v>
      </c>
      <c r="AH59">
        <v>0</v>
      </c>
    </row>
    <row r="60" spans="6:34" x14ac:dyDescent="0.25">
      <c r="F60" s="13" t="s">
        <v>48</v>
      </c>
      <c r="H60" s="29">
        <v>0</v>
      </c>
      <c r="I60" s="29">
        <v>0</v>
      </c>
      <c r="AH60">
        <v>0</v>
      </c>
    </row>
    <row r="61" spans="6:34" x14ac:dyDescent="0.25">
      <c r="F61" s="13" t="s">
        <v>49</v>
      </c>
      <c r="H61" s="29">
        <v>0</v>
      </c>
      <c r="I61" s="29">
        <v>0</v>
      </c>
      <c r="AH61">
        <v>0</v>
      </c>
    </row>
    <row r="62" spans="6:34" x14ac:dyDescent="0.25">
      <c r="F62" s="13" t="s">
        <v>50</v>
      </c>
      <c r="H62" s="29">
        <v>3979192.97</v>
      </c>
      <c r="I62" s="29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3979192.97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4309465.1900000004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100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4309465.1900000004</v>
      </c>
      <c r="I80" s="37">
        <v>2516124.9</v>
      </c>
    </row>
    <row r="81" spans="6:9" x14ac:dyDescent="0.25">
      <c r="F81" s="13" t="s">
        <v>56</v>
      </c>
      <c r="H81" s="29">
        <v>2543125.84</v>
      </c>
      <c r="I81" s="30">
        <v>1238233.6200000001</v>
      </c>
    </row>
    <row r="82" spans="6:9" x14ac:dyDescent="0.25">
      <c r="F82" s="16" t="s">
        <v>57</v>
      </c>
      <c r="G82" s="8"/>
      <c r="H82" s="31">
        <v>1766339.35</v>
      </c>
      <c r="I82" s="32">
        <v>1277891.25</v>
      </c>
    </row>
    <row r="83" spans="6:9" x14ac:dyDescent="0.25">
      <c r="F83" s="20" t="s">
        <v>58</v>
      </c>
      <c r="G83" s="9"/>
      <c r="H83" s="43">
        <v>4309465.1900000004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1237464.81</v>
      </c>
      <c r="I85" s="37">
        <v>1279977.17</v>
      </c>
    </row>
    <row r="86" spans="6:9" x14ac:dyDescent="0.25">
      <c r="F86" s="13" t="s">
        <v>59</v>
      </c>
      <c r="H86" s="29">
        <v>1195721.29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1237464.81</v>
      </c>
      <c r="I88" s="36">
        <v>1279977.17</v>
      </c>
    </row>
    <row r="89" spans="6:9" x14ac:dyDescent="0.25">
      <c r="F89" s="20" t="s">
        <v>78</v>
      </c>
      <c r="G89" s="9"/>
      <c r="H89" s="43">
        <v>3072000.38</v>
      </c>
      <c r="I89" s="36">
        <v>1236147.73</v>
      </c>
    </row>
    <row r="90" spans="6:9" x14ac:dyDescent="0.25">
      <c r="H90" s="29"/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100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54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2">
        <v>0</v>
      </c>
    </row>
    <row r="107" spans="6:45" x14ac:dyDescent="0.25">
      <c r="F107" s="20" t="s">
        <v>83</v>
      </c>
      <c r="G107" s="9"/>
      <c r="H107" s="4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30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1414480.28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1414480.28</v>
      </c>
      <c r="I112" s="38">
        <v>1245812.52</v>
      </c>
    </row>
    <row r="115" spans="6:20" ht="72.75" customHeight="1" x14ac:dyDescent="0.25">
      <c r="F115" s="61"/>
      <c r="G115" s="62"/>
      <c r="H115" s="62"/>
      <c r="I115" s="68"/>
    </row>
    <row r="116" spans="6:20" ht="23.25" x14ac:dyDescent="0.35">
      <c r="F116" s="55" t="s">
        <v>74</v>
      </c>
      <c r="G116" s="56"/>
      <c r="H116" s="56"/>
      <c r="I116" s="57"/>
    </row>
    <row r="117" spans="6:20" x14ac:dyDescent="0.25">
      <c r="F117" s="58" t="s">
        <v>69</v>
      </c>
      <c r="G117" s="59"/>
      <c r="H117" s="59"/>
      <c r="I117" s="60"/>
    </row>
    <row r="118" spans="6:20" x14ac:dyDescent="0.25">
      <c r="F118" s="61" t="s">
        <v>85</v>
      </c>
      <c r="G118" s="62"/>
      <c r="H118" s="62"/>
      <c r="I118" s="5" t="s">
        <v>73</v>
      </c>
    </row>
    <row r="119" spans="6:20" x14ac:dyDescent="0.25">
      <c r="F119" s="16"/>
      <c r="G119" s="8"/>
      <c r="H119" s="8"/>
      <c r="I119" s="17"/>
    </row>
    <row r="120" spans="6:20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20" x14ac:dyDescent="0.25">
      <c r="F121" s="10" t="s">
        <v>88</v>
      </c>
      <c r="G121" s="46">
        <v>2</v>
      </c>
      <c r="H121" s="39">
        <v>701473.27</v>
      </c>
      <c r="I121" s="39">
        <v>0</v>
      </c>
    </row>
    <row r="122" spans="6:20" x14ac:dyDescent="0.25">
      <c r="F122" s="16" t="s">
        <v>89</v>
      </c>
      <c r="G122" s="50">
        <v>3</v>
      </c>
      <c r="H122" s="40">
        <v>640834.88</v>
      </c>
      <c r="I122" s="40">
        <v>0</v>
      </c>
    </row>
    <row r="123" spans="6:20" x14ac:dyDescent="0.25">
      <c r="F123" s="20" t="s">
        <v>87</v>
      </c>
      <c r="G123" s="25"/>
      <c r="H123" s="41">
        <v>1342308.15</v>
      </c>
      <c r="I123" s="41">
        <v>0</v>
      </c>
    </row>
    <row r="124" spans="6:20" x14ac:dyDescent="0.25">
      <c r="F124" s="48" t="s">
        <v>101</v>
      </c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6:20" x14ac:dyDescent="0.25">
      <c r="F125" s="49" t="s">
        <v>94</v>
      </c>
    </row>
    <row r="126" spans="6:20" x14ac:dyDescent="0.25">
      <c r="F126" s="49" t="s">
        <v>96</v>
      </c>
    </row>
    <row r="127" spans="6:20" x14ac:dyDescent="0.25">
      <c r="F127" s="49" t="s">
        <v>102</v>
      </c>
    </row>
    <row r="128" spans="6:20" x14ac:dyDescent="0.25">
      <c r="H128" s="52">
        <v>1344483.15</v>
      </c>
    </row>
    <row r="129" spans="8:8" x14ac:dyDescent="0.25">
      <c r="H129" s="51">
        <v>-1342308.15</v>
      </c>
    </row>
    <row r="130" spans="8:8" x14ac:dyDescent="0.25">
      <c r="H130" s="51">
        <f>SUM(H128:H129)</f>
        <v>2175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5033-D284-4A90-8DB9-41C8F68980B6}">
  <dimension ref="C1:AP130"/>
  <sheetViews>
    <sheetView topLeftCell="A106" workbookViewId="0">
      <selection activeCell="M118" sqref="M118"/>
    </sheetView>
  </sheetViews>
  <sheetFormatPr defaultRowHeight="15" x14ac:dyDescent="0.25"/>
  <cols>
    <col min="1" max="1" width="3.5703125" customWidth="1"/>
    <col min="2" max="2" width="5.42578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12" ht="69.75" customHeight="1" x14ac:dyDescent="0.25">
      <c r="C1" s="61"/>
      <c r="D1" s="62"/>
      <c r="E1" s="62"/>
      <c r="F1" s="68"/>
    </row>
    <row r="2" spans="3:12" ht="22.5" customHeight="1" x14ac:dyDescent="0.35">
      <c r="C2" s="61" t="s">
        <v>90</v>
      </c>
      <c r="D2" s="62"/>
      <c r="E2" s="62"/>
      <c r="F2" s="68"/>
    </row>
    <row r="3" spans="3:12" ht="12" customHeight="1" x14ac:dyDescent="0.25">
      <c r="C3" s="63" t="s">
        <v>92</v>
      </c>
      <c r="D3" s="64"/>
      <c r="E3" s="64"/>
      <c r="F3" s="65"/>
    </row>
    <row r="4" spans="3:12" ht="25.5" customHeight="1" x14ac:dyDescent="0.3">
      <c r="C4" s="69" t="s">
        <v>0</v>
      </c>
      <c r="D4" s="70"/>
      <c r="E4" s="70"/>
      <c r="F4" s="71"/>
    </row>
    <row r="5" spans="3:12" x14ac:dyDescent="0.25">
      <c r="C5" s="10" t="s">
        <v>1</v>
      </c>
      <c r="D5" s="11"/>
      <c r="E5" s="11"/>
      <c r="F5" s="12"/>
    </row>
    <row r="6" spans="3:12" x14ac:dyDescent="0.25">
      <c r="C6" s="13" t="s">
        <v>2</v>
      </c>
      <c r="F6" s="14"/>
      <c r="L6" t="s">
        <v>93</v>
      </c>
    </row>
    <row r="7" spans="3:12" x14ac:dyDescent="0.25">
      <c r="C7" s="13" t="s">
        <v>103</v>
      </c>
      <c r="F7" s="14"/>
    </row>
    <row r="8" spans="3:12" x14ac:dyDescent="0.25">
      <c r="C8" s="13" t="s">
        <v>4</v>
      </c>
      <c r="F8" s="14"/>
    </row>
    <row r="9" spans="3:12" x14ac:dyDescent="0.25">
      <c r="C9" s="13"/>
      <c r="F9" s="15" t="s">
        <v>73</v>
      </c>
    </row>
    <row r="10" spans="3:12" x14ac:dyDescent="0.25">
      <c r="C10" s="16"/>
      <c r="D10" s="8"/>
      <c r="E10" s="8"/>
      <c r="F10" s="17"/>
    </row>
    <row r="11" spans="3:12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12" x14ac:dyDescent="0.25">
      <c r="C12" s="19" t="s">
        <v>6</v>
      </c>
      <c r="D12" s="11"/>
      <c r="E12" s="44">
        <v>2767628.81</v>
      </c>
      <c r="F12" s="37">
        <v>1278467.8600000001</v>
      </c>
    </row>
    <row r="13" spans="3:12" x14ac:dyDescent="0.25">
      <c r="C13" s="13" t="s">
        <v>7</v>
      </c>
      <c r="E13" s="29">
        <v>2675485.0099999998</v>
      </c>
      <c r="F13" s="30">
        <v>1238233.6499999999</v>
      </c>
    </row>
    <row r="14" spans="3:12" x14ac:dyDescent="0.25">
      <c r="C14" s="13" t="s">
        <v>8</v>
      </c>
      <c r="E14" s="29">
        <v>44908.95</v>
      </c>
      <c r="F14" s="30">
        <v>384.97</v>
      </c>
    </row>
    <row r="15" spans="3:12" x14ac:dyDescent="0.25">
      <c r="C15" s="13" t="s">
        <v>9</v>
      </c>
      <c r="E15" s="29">
        <v>0</v>
      </c>
      <c r="F15" s="30">
        <v>0</v>
      </c>
    </row>
    <row r="16" spans="3:12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47234.85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2767628.81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1687963.92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1683075.42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1687963.92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4455592.7300000004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236027.56</v>
      </c>
      <c r="F34" s="37">
        <v>219826.8</v>
      </c>
    </row>
    <row r="35" spans="3:31" x14ac:dyDescent="0.25">
      <c r="C35" s="13" t="s">
        <v>26</v>
      </c>
      <c r="E35" s="29">
        <v>96116.74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139910.82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236027.56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4219565.17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4219565.17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4219565.17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4455592.7300000004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103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4455592.7300000004</v>
      </c>
      <c r="F80" s="37">
        <v>2516124.9</v>
      </c>
    </row>
    <row r="81" spans="3:6" x14ac:dyDescent="0.25">
      <c r="C81" s="13" t="s">
        <v>56</v>
      </c>
      <c r="E81" s="29">
        <v>2675485.0099999998</v>
      </c>
      <c r="F81" s="30">
        <v>1238233.6200000001</v>
      </c>
    </row>
    <row r="82" spans="3:6" x14ac:dyDescent="0.25">
      <c r="C82" s="16" t="s">
        <v>57</v>
      </c>
      <c r="D82" s="8"/>
      <c r="E82" s="31">
        <v>1780107.72</v>
      </c>
      <c r="F82" s="32">
        <v>1277891.25</v>
      </c>
    </row>
    <row r="83" spans="3:6" x14ac:dyDescent="0.25">
      <c r="C83" s="20" t="s">
        <v>58</v>
      </c>
      <c r="D83" s="9"/>
      <c r="E83" s="43">
        <v>4455592.7300000004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1102948.8999999999</v>
      </c>
      <c r="F85" s="37">
        <v>1279977.17</v>
      </c>
    </row>
    <row r="86" spans="3:6" x14ac:dyDescent="0.25">
      <c r="C86" s="13" t="s">
        <v>59</v>
      </c>
      <c r="E86" s="29">
        <v>1061205.3799999999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1102948.8999999999</v>
      </c>
      <c r="F88" s="36">
        <v>1279977.17</v>
      </c>
    </row>
    <row r="89" spans="3:6" x14ac:dyDescent="0.25">
      <c r="C89" s="20" t="s">
        <v>78</v>
      </c>
      <c r="D89" s="9"/>
      <c r="E89" s="43">
        <v>3352643.83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103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1414480.28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1414480.28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805799.13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772888.58</v>
      </c>
      <c r="F122" s="40">
        <v>0</v>
      </c>
    </row>
    <row r="123" spans="3:17" x14ac:dyDescent="0.25">
      <c r="C123" s="20" t="s">
        <v>87</v>
      </c>
      <c r="D123" s="25"/>
      <c r="E123" s="41">
        <v>1578687.71</v>
      </c>
      <c r="F123" s="41">
        <v>0</v>
      </c>
    </row>
    <row r="124" spans="3:17" x14ac:dyDescent="0.25">
      <c r="C124" s="48" t="s">
        <v>104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>
        <v>1578687.71</v>
      </c>
    </row>
    <row r="129" spans="5:5" x14ac:dyDescent="0.25">
      <c r="E129" s="51">
        <v>-1576512.71</v>
      </c>
    </row>
    <row r="130" spans="5:5" x14ac:dyDescent="0.25">
      <c r="E130" s="51">
        <f>SUM(E128:E129)</f>
        <v>2175</v>
      </c>
    </row>
  </sheetData>
  <mergeCells count="16"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  <mergeCell ref="C70:F70"/>
    <mergeCell ref="C1:F1"/>
    <mergeCell ref="C2:F2"/>
    <mergeCell ref="C3:F3"/>
    <mergeCell ref="C4:F4"/>
    <mergeCell ref="C69:F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7A36-FF8B-434A-BD9F-6E4CF0502438}">
  <sheetPr>
    <tabColor rgb="FFC00000"/>
  </sheetPr>
  <dimension ref="C1:AP130"/>
  <sheetViews>
    <sheetView topLeftCell="A103" workbookViewId="0">
      <selection activeCell="E129" sqref="E129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12" ht="69.75" customHeight="1" x14ac:dyDescent="0.25">
      <c r="C1" s="61"/>
      <c r="D1" s="62"/>
      <c r="E1" s="62"/>
      <c r="F1" s="68"/>
    </row>
    <row r="2" spans="3:12" ht="22.5" customHeight="1" x14ac:dyDescent="0.35">
      <c r="C2" s="61" t="s">
        <v>90</v>
      </c>
      <c r="D2" s="62"/>
      <c r="E2" s="62"/>
      <c r="F2" s="68"/>
    </row>
    <row r="3" spans="3:12" ht="12" customHeight="1" x14ac:dyDescent="0.25">
      <c r="C3" s="63" t="s">
        <v>92</v>
      </c>
      <c r="D3" s="64"/>
      <c r="E3" s="64"/>
      <c r="F3" s="65"/>
    </row>
    <row r="4" spans="3:12" ht="25.5" customHeight="1" x14ac:dyDescent="0.3">
      <c r="C4" s="69" t="s">
        <v>0</v>
      </c>
      <c r="D4" s="70"/>
      <c r="E4" s="70"/>
      <c r="F4" s="71"/>
    </row>
    <row r="5" spans="3:12" x14ac:dyDescent="0.25">
      <c r="C5" s="10" t="s">
        <v>1</v>
      </c>
      <c r="D5" s="11"/>
      <c r="E5" s="11"/>
      <c r="F5" s="12"/>
    </row>
    <row r="6" spans="3:12" x14ac:dyDescent="0.25">
      <c r="C6" s="13" t="s">
        <v>2</v>
      </c>
      <c r="F6" s="14"/>
      <c r="L6" t="s">
        <v>93</v>
      </c>
    </row>
    <row r="7" spans="3:12" x14ac:dyDescent="0.25">
      <c r="C7" s="13" t="s">
        <v>105</v>
      </c>
      <c r="F7" s="14"/>
    </row>
    <row r="8" spans="3:12" x14ac:dyDescent="0.25">
      <c r="C8" s="13" t="s">
        <v>4</v>
      </c>
      <c r="F8" s="14"/>
    </row>
    <row r="9" spans="3:12" x14ac:dyDescent="0.25">
      <c r="C9" s="13"/>
      <c r="F9" s="15" t="s">
        <v>73</v>
      </c>
    </row>
    <row r="10" spans="3:12" x14ac:dyDescent="0.25">
      <c r="C10" s="16"/>
      <c r="D10" s="8"/>
      <c r="E10" s="8"/>
      <c r="F10" s="17"/>
    </row>
    <row r="11" spans="3:12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12" x14ac:dyDescent="0.25">
      <c r="C12" s="19" t="s">
        <v>6</v>
      </c>
      <c r="D12" s="11"/>
      <c r="E12" s="44">
        <v>2737814.59</v>
      </c>
      <c r="F12" s="37">
        <v>1278467.8600000001</v>
      </c>
    </row>
    <row r="13" spans="3:12" x14ac:dyDescent="0.25">
      <c r="C13" s="13" t="s">
        <v>7</v>
      </c>
      <c r="E13" s="29">
        <v>2658869.65</v>
      </c>
      <c r="F13" s="30">
        <v>1238233.6499999999</v>
      </c>
    </row>
    <row r="14" spans="3:12" x14ac:dyDescent="0.25">
      <c r="C14" s="13" t="s">
        <v>8</v>
      </c>
      <c r="E14" s="29">
        <v>34759.870000000003</v>
      </c>
      <c r="F14" s="30">
        <v>384.97</v>
      </c>
    </row>
    <row r="15" spans="3:12" x14ac:dyDescent="0.25">
      <c r="C15" s="13" t="s">
        <v>9</v>
      </c>
      <c r="E15" s="29">
        <v>0</v>
      </c>
      <c r="F15" s="30">
        <v>0</v>
      </c>
    </row>
    <row r="16" spans="3:12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44185.07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2737814.59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1992120.36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1987231.86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1992120.36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4729934.95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244341.11</v>
      </c>
      <c r="F34" s="37">
        <v>219826.8</v>
      </c>
    </row>
    <row r="35" spans="3:31" x14ac:dyDescent="0.25">
      <c r="C35" s="13" t="s">
        <v>26</v>
      </c>
      <c r="E35" s="29">
        <v>94125.119999999995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150215.99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244341.11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4485593.84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4485593.84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4485593.84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4729934.95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105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4729934.95</v>
      </c>
      <c r="F80" s="37">
        <v>2516124.9</v>
      </c>
    </row>
    <row r="81" spans="3:6" x14ac:dyDescent="0.25">
      <c r="C81" s="13" t="s">
        <v>56</v>
      </c>
      <c r="E81" s="29">
        <v>2658869.65</v>
      </c>
      <c r="F81" s="30">
        <v>1238233.6200000001</v>
      </c>
    </row>
    <row r="82" spans="3:6" x14ac:dyDescent="0.25">
      <c r="C82" s="16" t="s">
        <v>57</v>
      </c>
      <c r="D82" s="8"/>
      <c r="E82" s="31">
        <v>2071065.3</v>
      </c>
      <c r="F82" s="32">
        <v>1277891.25</v>
      </c>
    </row>
    <row r="83" spans="3:6" x14ac:dyDescent="0.25">
      <c r="C83" s="20" t="s">
        <v>58</v>
      </c>
      <c r="D83" s="9"/>
      <c r="E83" s="43">
        <v>4729934.95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924386.7</v>
      </c>
      <c r="F85" s="37">
        <v>1279977.17</v>
      </c>
    </row>
    <row r="86" spans="3:6" x14ac:dyDescent="0.25">
      <c r="C86" s="13" t="s">
        <v>59</v>
      </c>
      <c r="E86" s="29">
        <v>882643.18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924386.7</v>
      </c>
      <c r="F88" s="36">
        <v>1279977.17</v>
      </c>
    </row>
    <row r="89" spans="3:6" x14ac:dyDescent="0.25">
      <c r="C89" s="20" t="s">
        <v>78</v>
      </c>
      <c r="D89" s="9"/>
      <c r="E89" s="43">
        <v>3805548.25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105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1457163.19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1457163.19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800224.27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921382.67</v>
      </c>
      <c r="F122" s="40">
        <v>0</v>
      </c>
    </row>
    <row r="123" spans="3:17" x14ac:dyDescent="0.25">
      <c r="C123" s="20" t="s">
        <v>87</v>
      </c>
      <c r="D123" s="25"/>
      <c r="E123" s="41">
        <v>1721606.94</v>
      </c>
      <c r="F123" s="41">
        <v>0</v>
      </c>
    </row>
    <row r="124" spans="3:17" x14ac:dyDescent="0.25">
      <c r="C124" s="48" t="s">
        <v>106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>
        <v>1721606.94</v>
      </c>
    </row>
    <row r="129" spans="5:5" x14ac:dyDescent="0.25">
      <c r="E129" s="51"/>
    </row>
    <row r="130" spans="5:5" x14ac:dyDescent="0.25">
      <c r="E130" s="51">
        <f>SUM(E128:E129)</f>
        <v>1721606.94</v>
      </c>
    </row>
  </sheetData>
  <mergeCells count="16"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  <mergeCell ref="C70:F70"/>
    <mergeCell ref="C1:F1"/>
    <mergeCell ref="C2:F2"/>
    <mergeCell ref="C3:F3"/>
    <mergeCell ref="C4:F4"/>
    <mergeCell ref="C69:F6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E5B6-828E-4461-AC33-049A9F144E59}">
  <sheetPr>
    <tabColor theme="1" tint="4.9989318521683403E-2"/>
  </sheetPr>
  <dimension ref="C1:AP130"/>
  <sheetViews>
    <sheetView topLeftCell="A40" workbookViewId="0">
      <selection activeCell="L5" sqref="L5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61"/>
      <c r="D1" s="62"/>
      <c r="E1" s="62"/>
      <c r="F1" s="68"/>
    </row>
    <row r="2" spans="3:6" ht="22.5" customHeight="1" x14ac:dyDescent="0.35">
      <c r="C2" s="61" t="s">
        <v>90</v>
      </c>
      <c r="D2" s="62"/>
      <c r="E2" s="62"/>
      <c r="F2" s="68"/>
    </row>
    <row r="3" spans="3:6" ht="12" customHeight="1" x14ac:dyDescent="0.25">
      <c r="C3" s="63" t="s">
        <v>92</v>
      </c>
      <c r="D3" s="64"/>
      <c r="E3" s="64"/>
      <c r="F3" s="65"/>
    </row>
    <row r="4" spans="3:6" ht="25.5" customHeight="1" x14ac:dyDescent="0.3">
      <c r="C4" s="69" t="s">
        <v>0</v>
      </c>
      <c r="D4" s="70"/>
      <c r="E4" s="70"/>
      <c r="F4" s="71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107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2917729.27</v>
      </c>
      <c r="F12" s="37">
        <v>1278467.8600000001</v>
      </c>
    </row>
    <row r="13" spans="3:6" x14ac:dyDescent="0.25">
      <c r="C13" s="13" t="s">
        <v>7</v>
      </c>
      <c r="E13" s="29">
        <v>2871858.93</v>
      </c>
      <c r="F13" s="30">
        <v>1238233.6499999999</v>
      </c>
    </row>
    <row r="14" spans="3:6" x14ac:dyDescent="0.25">
      <c r="C14" s="13" t="s">
        <v>8</v>
      </c>
      <c r="E14" s="29">
        <v>3986.15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41884.19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2917729.27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2179898.13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2175009.63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2179898.13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5097627.4000000004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232937.14</v>
      </c>
      <c r="F34" s="37">
        <v>219826.8</v>
      </c>
    </row>
    <row r="35" spans="3:31" x14ac:dyDescent="0.25">
      <c r="C35" s="13" t="s">
        <v>26</v>
      </c>
      <c r="E35" s="29">
        <v>91847.89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135987.6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232937.14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4864690.26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4864690.26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4864690.26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5097627.4000000004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107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5097627.4000000004</v>
      </c>
      <c r="F80" s="37">
        <v>2516124.9</v>
      </c>
    </row>
    <row r="81" spans="3:6" x14ac:dyDescent="0.25">
      <c r="C81" s="13" t="s">
        <v>56</v>
      </c>
      <c r="E81" s="29">
        <v>2871858.93</v>
      </c>
      <c r="F81" s="30">
        <v>1238233.6200000001</v>
      </c>
    </row>
    <row r="82" spans="3:6" x14ac:dyDescent="0.25">
      <c r="C82" s="16" t="s">
        <v>57</v>
      </c>
      <c r="D82" s="8"/>
      <c r="E82" s="31">
        <v>2225768.4700000002</v>
      </c>
      <c r="F82" s="32">
        <v>1277891.25</v>
      </c>
    </row>
    <row r="83" spans="3:6" x14ac:dyDescent="0.25">
      <c r="C83" s="20" t="s">
        <v>58</v>
      </c>
      <c r="D83" s="9"/>
      <c r="E83" s="43">
        <v>5097627.4000000004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715305.89</v>
      </c>
      <c r="F85" s="37">
        <v>1279977.17</v>
      </c>
    </row>
    <row r="86" spans="3:6" x14ac:dyDescent="0.25">
      <c r="C86" s="13" t="s">
        <v>59</v>
      </c>
      <c r="E86" s="29">
        <v>673562.37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715305.89</v>
      </c>
      <c r="F88" s="36">
        <v>1279977.17</v>
      </c>
    </row>
    <row r="89" spans="3:6" x14ac:dyDescent="0.25">
      <c r="C89" s="20" t="s">
        <v>78</v>
      </c>
      <c r="D89" s="9"/>
      <c r="E89" s="43">
        <v>4382321.51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107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1480563.19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1480563.19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1077939.99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1046566.64</v>
      </c>
      <c r="F122" s="40">
        <v>0</v>
      </c>
    </row>
    <row r="123" spans="3:17" x14ac:dyDescent="0.25">
      <c r="C123" s="20" t="s">
        <v>87</v>
      </c>
      <c r="D123" s="25"/>
      <c r="E123" s="41">
        <v>2124506.63</v>
      </c>
      <c r="F123" s="41">
        <v>0</v>
      </c>
    </row>
    <row r="124" spans="3:17" x14ac:dyDescent="0.25">
      <c r="C124" s="48" t="s">
        <v>106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6">
    <mergeCell ref="C70:F70"/>
    <mergeCell ref="C1:F1"/>
    <mergeCell ref="C2:F2"/>
    <mergeCell ref="C3:F3"/>
    <mergeCell ref="C4:F4"/>
    <mergeCell ref="C69:F69"/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5CD6-82DB-419C-AD09-55A6194823C1}">
  <sheetPr>
    <tabColor rgb="FF7030A0"/>
  </sheetPr>
  <dimension ref="C1:AP130"/>
  <sheetViews>
    <sheetView topLeftCell="A109" workbookViewId="0">
      <selection activeCell="G138" sqref="G138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61"/>
      <c r="D1" s="62"/>
      <c r="E1" s="62"/>
      <c r="F1" s="68"/>
    </row>
    <row r="2" spans="3:6" ht="22.5" customHeight="1" x14ac:dyDescent="0.35">
      <c r="C2" s="61" t="s">
        <v>90</v>
      </c>
      <c r="D2" s="62"/>
      <c r="E2" s="62"/>
      <c r="F2" s="68"/>
    </row>
    <row r="3" spans="3:6" ht="12" customHeight="1" x14ac:dyDescent="0.25">
      <c r="C3" s="63" t="s">
        <v>92</v>
      </c>
      <c r="D3" s="64"/>
      <c r="E3" s="64"/>
      <c r="F3" s="65"/>
    </row>
    <row r="4" spans="3:6" ht="25.5" customHeight="1" x14ac:dyDescent="0.3">
      <c r="C4" s="69" t="s">
        <v>0</v>
      </c>
      <c r="D4" s="70"/>
      <c r="E4" s="70"/>
      <c r="F4" s="71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108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3335463.55</v>
      </c>
      <c r="F12" s="37">
        <v>1278467.8600000001</v>
      </c>
    </row>
    <row r="13" spans="3:6" x14ac:dyDescent="0.25">
      <c r="C13" s="13" t="s">
        <v>7</v>
      </c>
      <c r="E13" s="29">
        <v>3263131.21</v>
      </c>
      <c r="F13" s="30">
        <v>1238233.6499999999</v>
      </c>
    </row>
    <row r="14" spans="3:6" x14ac:dyDescent="0.25">
      <c r="C14" s="13" t="s">
        <v>8</v>
      </c>
      <c r="E14" s="29">
        <v>30176.55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42155.79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3335463.55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2295682.2999999998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2290793.7999999998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2295682.2999999998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5631145.8499999996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337584.3</v>
      </c>
      <c r="F34" s="37">
        <v>219826.8</v>
      </c>
    </row>
    <row r="35" spans="3:31" x14ac:dyDescent="0.25">
      <c r="C35" s="13" t="s">
        <v>26</v>
      </c>
      <c r="E35" s="29">
        <v>91583.72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124830.2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337584.3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5293561.55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5293561.55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5293561.55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5631145.8499999996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108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5631145.8499999996</v>
      </c>
      <c r="F80" s="37">
        <v>2516124.9</v>
      </c>
    </row>
    <row r="81" spans="3:6" x14ac:dyDescent="0.25">
      <c r="C81" s="13" t="s">
        <v>56</v>
      </c>
      <c r="E81" s="29">
        <v>3263131.21</v>
      </c>
      <c r="F81" s="30">
        <v>1238233.6200000001</v>
      </c>
    </row>
    <row r="82" spans="3:6" x14ac:dyDescent="0.25">
      <c r="C82" s="16" t="s">
        <v>57</v>
      </c>
      <c r="D82" s="8"/>
      <c r="E82" s="31">
        <v>2368014.64</v>
      </c>
      <c r="F82" s="32">
        <v>1277891.25</v>
      </c>
    </row>
    <row r="83" spans="3:6" x14ac:dyDescent="0.25">
      <c r="C83" s="20" t="s">
        <v>58</v>
      </c>
      <c r="D83" s="9"/>
      <c r="E83" s="43">
        <v>5631145.8499999996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705889.51</v>
      </c>
      <c r="F85" s="37">
        <v>1279977.17</v>
      </c>
    </row>
    <row r="86" spans="3:6" x14ac:dyDescent="0.25">
      <c r="C86" s="13" t="s">
        <v>59</v>
      </c>
      <c r="E86" s="29">
        <v>664145.99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705889.51</v>
      </c>
      <c r="F88" s="36">
        <v>1279977.17</v>
      </c>
    </row>
    <row r="89" spans="3:6" x14ac:dyDescent="0.25">
      <c r="C89" s="20" t="s">
        <v>78</v>
      </c>
      <c r="D89" s="9"/>
      <c r="E89" s="43">
        <v>4925256.34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108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2013690.49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2013690.49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1332019.06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1173373.75</v>
      </c>
      <c r="F122" s="40">
        <v>0</v>
      </c>
    </row>
    <row r="123" spans="3:17" x14ac:dyDescent="0.25">
      <c r="C123" s="20" t="s">
        <v>87</v>
      </c>
      <c r="D123" s="25"/>
      <c r="E123" s="41">
        <v>2505392.81</v>
      </c>
      <c r="F123" s="41">
        <v>0</v>
      </c>
    </row>
    <row r="124" spans="3:17" x14ac:dyDescent="0.25">
      <c r="C124" s="72" t="s">
        <v>109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7">
    <mergeCell ref="C99:E99"/>
    <mergeCell ref="C70:F70"/>
    <mergeCell ref="C124:Q124"/>
    <mergeCell ref="C1:F1"/>
    <mergeCell ref="C2:F2"/>
    <mergeCell ref="C3:F3"/>
    <mergeCell ref="C4:F4"/>
    <mergeCell ref="C69:F69"/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 2024</vt:lpstr>
      <vt:lpstr>FEVEREIRO 2024</vt:lpstr>
      <vt:lpstr>MARCO 2024</vt:lpstr>
      <vt:lpstr>ABRIL 2024</vt:lpstr>
      <vt:lpstr>MAIO 2024</vt:lpstr>
      <vt:lpstr>JUNHO 2024</vt:lpstr>
      <vt:lpstr>JULHO 2024 </vt:lpstr>
      <vt:lpstr>AGOSTO 2024</vt:lpstr>
      <vt:lpstr>SETEMBRO 2024</vt:lpstr>
      <vt:lpstr>OUTUBRO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2024-08-19T17:19:23Z</cp:lastPrinted>
  <dcterms:created xsi:type="dcterms:W3CDTF">2024-05-08T18:57:04Z</dcterms:created>
  <dcterms:modified xsi:type="dcterms:W3CDTF">2024-11-26T17:28:59Z</dcterms:modified>
</cp:coreProperties>
</file>