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ABILIDADE PUBLICA\CASP Contabilidade Aplicada ao Setor Publico\CONTABILIDADE PUBLICA\CONTABILIDADE 2024\BALANCETES MENSAIS PUBLICACAO\MAIO 2024\"/>
    </mc:Choice>
  </mc:AlternateContent>
  <xr:revisionPtr revIDLastSave="0" documentId="13_ncr:1_{247FAADD-74EC-4229-8E8E-1D66907C47B2}" xr6:coauthVersionLast="47" xr6:coauthVersionMax="47" xr10:uidLastSave="{00000000-0000-0000-0000-000000000000}"/>
  <bookViews>
    <workbookView xWindow="-120" yWindow="-120" windowWidth="29040" windowHeight="15720" activeTab="4" xr2:uid="{5DC56C12-59B3-459F-8288-3FE70DDC7561}"/>
  </bookViews>
  <sheets>
    <sheet name="JANEIRO 2024" sheetId="4" r:id="rId1"/>
    <sheet name="FEVEREIRO 2024" sheetId="5" r:id="rId2"/>
    <sheet name="MARCO 2024" sheetId="6" r:id="rId3"/>
    <sheet name="ABRIL 2024" sheetId="7" r:id="rId4"/>
    <sheet name="MAIO 2024" sheetId="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0" i="8" l="1"/>
  <c r="H123" i="7"/>
  <c r="H123" i="4"/>
  <c r="H8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F120" authorId="0" shapeId="0" xr:uid="{661D58D9-E279-47A4-ADBF-EBEA4567ACAD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H128" authorId="0" shapeId="0" xr:uid="{9632FA70-41D1-4537-BA6A-88E2D1E2C78A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sharedStrings.xml><?xml version="1.0" encoding="utf-8"?>
<sst xmlns="http://schemas.openxmlformats.org/spreadsheetml/2006/main" count="616" uniqueCount="103">
  <si>
    <t>BALANÇO PATRIMONIAL</t>
  </si>
  <si>
    <t>Município: TRAMANDAÍ</t>
  </si>
  <si>
    <t>ESTADO DO RIO GRANDE DO SUL</t>
  </si>
  <si>
    <t>Período: 01/01/2024 Até 31/01/2024</t>
  </si>
  <si>
    <t>Unidade Gestora: 0001 - Câmara Municipal</t>
  </si>
  <si>
    <t>ATIVO</t>
  </si>
  <si>
    <t>Ativo Circulante</t>
  </si>
  <si>
    <t>Caixa e Equivalentes de Caixa</t>
  </si>
  <si>
    <t>Créditos a Curto Prazo</t>
  </si>
  <si>
    <t>Demais Créditos e Valores a Curto Prazo</t>
  </si>
  <si>
    <t>Investimentos e Aplicações Temporárias a Curto Prazo</t>
  </si>
  <si>
    <t>Estoques</t>
  </si>
  <si>
    <t>Ativo Não Circulante Mantido para Venda</t>
  </si>
  <si>
    <t>Ativo Biológico</t>
  </si>
  <si>
    <t>Variações Patrimoniais Diminutivas Pagás Antecipadamente</t>
  </si>
  <si>
    <t>Total Ativo Circulante</t>
  </si>
  <si>
    <t>Ativo Não Circulante</t>
  </si>
  <si>
    <t>Ativo Realizável a Longo Prazo</t>
  </si>
  <si>
    <t>Investimentos</t>
  </si>
  <si>
    <t>Imobilizado</t>
  </si>
  <si>
    <t>Intangível</t>
  </si>
  <si>
    <t>Diferido</t>
  </si>
  <si>
    <t>Total do Ativo Não Circulante</t>
  </si>
  <si>
    <t>TOTAL DO ATIVO</t>
  </si>
  <si>
    <t>PASSIVO E PATRIMÔNIO LÍQUIDO</t>
  </si>
  <si>
    <t>Passivo Circulante</t>
  </si>
  <si>
    <t>Obrigações Trabalhistas, Previdenciárias e Assistenciais a Pagar a Curto Prazo</t>
  </si>
  <si>
    <t>Empréstimos e Financiamentos a Curto Prazo</t>
  </si>
  <si>
    <t>Fornecedores e Contas a Pagar a Curto Prazo</t>
  </si>
  <si>
    <t>Obrigações Fiscais a Curto Prazo</t>
  </si>
  <si>
    <t>Transferências Fiscais a Curto Prazo</t>
  </si>
  <si>
    <t>Provisões a Curto Prazo</t>
  </si>
  <si>
    <t>Total do Passivo Circulante</t>
  </si>
  <si>
    <t>Passivo Não Circulante</t>
  </si>
  <si>
    <t>Obrigações Trabalhistas, Previdenciárias e Assistenciais a Pagar a Longo Prazo</t>
  </si>
  <si>
    <t>Empréstimos e Financiamentos a Longo Prazo</t>
  </si>
  <si>
    <t>Fornecedores e Contas a Pagar a Longo Prazo</t>
  </si>
  <si>
    <t>Obrigações Fiscais a Longo Prazo</t>
  </si>
  <si>
    <t>Transferências Fiscais a Longo Prazo</t>
  </si>
  <si>
    <t>Provisões a Longo Prazo</t>
  </si>
  <si>
    <t>Demais Obrigações a Longo Prazo</t>
  </si>
  <si>
    <t>Resultado Diferido</t>
  </si>
  <si>
    <t>Total do Passivo Não Circulante</t>
  </si>
  <si>
    <t>Patrimonio Líquido</t>
  </si>
  <si>
    <t>Patrimônio Social e Capital Social</t>
  </si>
  <si>
    <t>Adiantamento para Futuro Aumento de Capital</t>
  </si>
  <si>
    <t>Reservas de Capital</t>
  </si>
  <si>
    <t>Ajustes de Avaliação Patrimonial</t>
  </si>
  <si>
    <t>Reservas de Lucros</t>
  </si>
  <si>
    <t>Demais Reservas</t>
  </si>
  <si>
    <t>Resultados Acumulados</t>
  </si>
  <si>
    <t>655.659,85</t>
  </si>
  <si>
    <t>Apuração do Resultado do Exercicio</t>
  </si>
  <si>
    <t>(-) Ações / Cotas Em Tesouraria</t>
  </si>
  <si>
    <t>Total do Patrimonio Líquido</t>
  </si>
  <si>
    <t>TOTAL DO PASSIVO E DO PATRIMÔNIO LÍQUIDO</t>
  </si>
  <si>
    <t>Ativo Financeiro</t>
  </si>
  <si>
    <t>Ativo Permanente</t>
  </si>
  <si>
    <t>Total do Ativo</t>
  </si>
  <si>
    <t>Passivo Financeiro</t>
  </si>
  <si>
    <t>Passivo Permanente</t>
  </si>
  <si>
    <t>Total do Passivo</t>
  </si>
  <si>
    <t xml:space="preserve">        Direitos Conveniados e outros instrumentos congêneres</t>
  </si>
  <si>
    <t xml:space="preserve">        Direitos Contratuais</t>
  </si>
  <si>
    <t xml:space="preserve">        Outros atos potenciais ativos</t>
  </si>
  <si>
    <t xml:space="preserve">        Garantias e Contragarantias concedidas</t>
  </si>
  <si>
    <t xml:space="preserve">        Obrigações conveniadas e outros instrumentos congêneres</t>
  </si>
  <si>
    <t xml:space="preserve">        Obrigações contratuais</t>
  </si>
  <si>
    <t xml:space="preserve">        Outros atos potenciais passivos</t>
  </si>
  <si>
    <t>QUADRO DO SUPERÁVIT / DÉFICIT FINANCEIRO
(LEI Nº 4.320/1964)</t>
  </si>
  <si>
    <t>NOTA</t>
  </si>
  <si>
    <t>EXERCÍCIO  ATUAL</t>
  </si>
  <si>
    <t>EXERCÍCIO ANTERIOR</t>
  </si>
  <si>
    <t>EXERCÍCIO DE 2024</t>
  </si>
  <si>
    <r>
      <t xml:space="preserve">          </t>
    </r>
    <r>
      <rPr>
        <b/>
        <sz val="18"/>
        <color theme="1"/>
        <rFont val="Calibri"/>
        <family val="2"/>
        <scheme val="minor"/>
      </rPr>
      <t xml:space="preserve">   CÂMARA DE VEREADORES DE TRAMANDAI - RS - PODER LEGISLATIVO</t>
    </r>
  </si>
  <si>
    <t>QUADRO DOS ATIVOS E PASSIVOS FINANCEIROS E PERMANENTES</t>
  </si>
  <si>
    <t>Ativo (I)</t>
  </si>
  <si>
    <t>Passivo (II)</t>
  </si>
  <si>
    <t>Saldo Patrimonial (III) = ( I - II )</t>
  </si>
  <si>
    <t>QUADRO DAS CONTAS DE COMPENSAÇÃO</t>
  </si>
  <si>
    <t>Atos Potenciais Ativos</t>
  </si>
  <si>
    <t>609.351,16</t>
  </si>
  <si>
    <t xml:space="preserve">        Garantias e Contragarantias recebidas</t>
  </si>
  <si>
    <t>Total dos Atos Potenciais Ativos</t>
  </si>
  <si>
    <t>Total dos Atos Potenciais Passivos</t>
  </si>
  <si>
    <t xml:space="preserve">                                                             (Lei n 4.320/64)</t>
  </si>
  <si>
    <t>FONTES DE RECURSOS</t>
  </si>
  <si>
    <t>TOTAL DAS FONTES DE RECURSOS</t>
  </si>
  <si>
    <t>1500 - Recursos Ordinários (Livres)</t>
  </si>
  <si>
    <t>1869 - Retenções Em Caráter Consignatório (Extraorçamentário)</t>
  </si>
  <si>
    <r>
      <t xml:space="preserve">          </t>
    </r>
    <r>
      <rPr>
        <b/>
        <sz val="18"/>
        <color theme="1"/>
        <rFont val="Calibri"/>
        <family val="2"/>
        <scheme val="minor"/>
      </rPr>
      <t xml:space="preserve">   CÂMARA DE VEREADORES DE TRAMANDAI - RS - PODER LEGISLATIVO</t>
    </r>
    <r>
      <rPr>
        <b/>
        <sz val="11"/>
        <color theme="1"/>
        <rFont val="Calibri"/>
        <family val="2"/>
        <scheme val="minor"/>
      </rPr>
      <t xml:space="preserve"> </t>
    </r>
  </si>
  <si>
    <t>Demais Obrigações a Curto Prazo</t>
  </si>
  <si>
    <t>Av. Fernandes Batos, n º 30 - Centro - Tramandaí - RS - CEP 95.590-000</t>
  </si>
  <si>
    <t>jan</t>
  </si>
  <si>
    <t>1 - Valor em ajuste pela empresa Libre devido baixa em conta diferente da original</t>
  </si>
  <si>
    <t>2 - Refere-se ao valor da depesa empenhada no mês</t>
  </si>
  <si>
    <t>2 - Refere-se ao valor da depesa empenhada até mês</t>
  </si>
  <si>
    <t>Período: 01/02/2024 Até 29/02/2024</t>
  </si>
  <si>
    <t>Período: 01/03/2024 Até 31/03/2024</t>
  </si>
  <si>
    <t>Período: 01/04/2024 Até 30/04/2024</t>
  </si>
  <si>
    <t>Período: 01/05/2024 Até 31/05/2024</t>
  </si>
  <si>
    <t>FONTE: GOVBR - Execução Orçamentária e Contabilidade Pública, 11/Junho/2024, 14h e 56m.</t>
  </si>
  <si>
    <t>3 - A dieferença no balancete de verificação de R$ 2.175,00 refere-se a anulação de restos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</si>
</sst>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R$&quot;\ * #,##0.00_ ;_ &quot;R$&quot;\ * \-#,##0.00_ ;_ &quot;R$&quot;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1" fillId="0" borderId="12" xfId="0" applyFont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1" fillId="0" borderId="2" xfId="0" applyFont="1" applyBorder="1" applyAlignment="1">
      <alignment horizontal="left"/>
    </xf>
    <xf numFmtId="0" fontId="1" fillId="0" borderId="6" xfId="0" applyFont="1" applyBorder="1"/>
    <xf numFmtId="0" fontId="1" fillId="0" borderId="2" xfId="0" applyFont="1" applyBorder="1"/>
    <xf numFmtId="0" fontId="0" fillId="0" borderId="4" xfId="0" applyBorder="1"/>
    <xf numFmtId="0" fontId="1" fillId="0" borderId="8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11" xfId="0" applyBorder="1" applyAlignment="1">
      <alignment horizontal="left"/>
    </xf>
    <xf numFmtId="4" fontId="0" fillId="0" borderId="5" xfId="0" applyNumberFormat="1" applyBorder="1"/>
    <xf numFmtId="4" fontId="0" fillId="0" borderId="7" xfId="0" applyNumberFormat="1" applyBorder="1"/>
    <xf numFmtId="4" fontId="0" fillId="0" borderId="0" xfId="0" applyNumberFormat="1"/>
    <xf numFmtId="4" fontId="0" fillId="0" borderId="12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3" xfId="0" applyNumberFormat="1" applyBorder="1"/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/>
    <xf numFmtId="4" fontId="1" fillId="0" borderId="7" xfId="0" applyNumberFormat="1" applyFont="1" applyBorder="1"/>
    <xf numFmtId="4" fontId="1" fillId="0" borderId="10" xfId="0" applyNumberFormat="1" applyFont="1" applyBorder="1"/>
    <xf numFmtId="4" fontId="0" fillId="0" borderId="13" xfId="0" applyNumberFormat="1" applyBorder="1"/>
    <xf numFmtId="4" fontId="0" fillId="0" borderId="14" xfId="0" applyNumberFormat="1" applyBorder="1"/>
    <xf numFmtId="4" fontId="1" fillId="0" borderId="1" xfId="0" applyNumberFormat="1" applyFont="1" applyBorder="1"/>
    <xf numFmtId="0" fontId="0" fillId="0" borderId="9" xfId="0" applyBorder="1" applyAlignment="1">
      <alignment horizontal="center"/>
    </xf>
    <xf numFmtId="4" fontId="1" fillId="0" borderId="3" xfId="0" applyNumberFormat="1" applyFont="1" applyBorder="1"/>
    <xf numFmtId="4" fontId="1" fillId="0" borderId="5" xfId="0" applyNumberFormat="1" applyFont="1" applyBorder="1"/>
    <xf numFmtId="4" fontId="1" fillId="0" borderId="9" xfId="0" applyNumberFormat="1" applyFont="1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readingOrder="1"/>
    </xf>
    <xf numFmtId="0" fontId="5" fillId="0" borderId="0" xfId="0" applyFont="1"/>
    <xf numFmtId="0" fontId="0" fillId="0" borderId="10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0D0B5347-03CC-4C54-B287-A514507CE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EAEA2749-6621-4923-909F-9B247E019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2873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95D93F24-A24F-4CB4-927B-DD3208733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2022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E0630C53-8907-485B-B2F1-E1C6D8E8B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631524"/>
          <a:ext cx="678656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12AB84E-ED72-41B4-995E-19E243E23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D951BF3F-0D9A-4218-AB37-FC83B19E6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5731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F6CD5DDD-5978-4E72-B7AB-A1CA00B09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4880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B46D543D-424F-46FE-9DA7-2C7E708F3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917274"/>
          <a:ext cx="678656" cy="71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BE68E18-5B64-4F54-B394-1FAFBE48E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C1CE52F3-B416-4FF9-8413-68B17E390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5731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15272245-7AAE-46C4-B90C-798A12283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4880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0043B880-225E-4A3D-999B-7CD8C05A1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917274"/>
          <a:ext cx="678656" cy="714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974DC914-0860-4079-8068-354FF8CCE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EB5A2E6D-5F81-44BD-B3C2-F27E06895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5731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15081FC7-5343-4B7D-94EC-30D9D8E1A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4880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65AFA55C-7283-4FA9-A19E-AF2CD54BF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917274"/>
          <a:ext cx="678656" cy="7143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11AF8277-105C-41C2-8F8C-EA5BD8AAA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A0A6A571-7C37-4357-ADC5-879FE25D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881C742C-FC3A-4CD6-948D-727796134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B3C406B6-D3D5-4795-B373-78AD4DDF7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783924"/>
          <a:ext cx="678656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C1ECA-26DB-407E-B0A8-5F087142E197}">
  <dimension ref="F1:AS126"/>
  <sheetViews>
    <sheetView workbookViewId="0">
      <selection activeCell="F129" sqref="F129"/>
    </sheetView>
  </sheetViews>
  <sheetFormatPr defaultRowHeight="15" x14ac:dyDescent="0.25"/>
  <cols>
    <col min="5" max="5" width="5.42578125" customWidth="1"/>
    <col min="6" max="6" width="69.140625" customWidth="1"/>
    <col min="7" max="7" width="8.140625" customWidth="1"/>
    <col min="8" max="8" width="21.140625" customWidth="1"/>
    <col min="9" max="9" width="21.5703125" customWidth="1"/>
  </cols>
  <sheetData>
    <row r="1" spans="6:9" ht="69.75" customHeight="1" x14ac:dyDescent="0.25">
      <c r="F1" s="51"/>
      <c r="G1" s="52"/>
      <c r="H1" s="52"/>
      <c r="I1" s="53"/>
    </row>
    <row r="2" spans="6:9" ht="22.5" customHeight="1" x14ac:dyDescent="0.35">
      <c r="F2" s="51" t="s">
        <v>90</v>
      </c>
      <c r="G2" s="52"/>
      <c r="H2" s="52"/>
      <c r="I2" s="53"/>
    </row>
    <row r="3" spans="6:9" ht="16.5" customHeight="1" x14ac:dyDescent="0.25">
      <c r="F3" s="63" t="s">
        <v>92</v>
      </c>
      <c r="G3" s="64"/>
      <c r="H3" s="64"/>
      <c r="I3" s="65"/>
    </row>
    <row r="4" spans="6:9" ht="25.5" customHeight="1" x14ac:dyDescent="0.3">
      <c r="F4" s="54" t="s">
        <v>0</v>
      </c>
      <c r="G4" s="55"/>
      <c r="H4" s="55"/>
      <c r="I4" s="56"/>
    </row>
    <row r="5" spans="6:9" x14ac:dyDescent="0.25">
      <c r="F5" s="10" t="s">
        <v>1</v>
      </c>
      <c r="G5" s="11"/>
      <c r="H5" s="11"/>
      <c r="I5" s="12"/>
    </row>
    <row r="6" spans="6:9" x14ac:dyDescent="0.25">
      <c r="F6" s="13" t="s">
        <v>2</v>
      </c>
      <c r="I6" s="14"/>
    </row>
    <row r="7" spans="6:9" x14ac:dyDescent="0.25">
      <c r="F7" s="13" t="s">
        <v>3</v>
      </c>
      <c r="I7" s="14"/>
    </row>
    <row r="8" spans="6:9" x14ac:dyDescent="0.25">
      <c r="F8" s="13" t="s">
        <v>4</v>
      </c>
      <c r="I8" s="14"/>
    </row>
    <row r="9" spans="6:9" x14ac:dyDescent="0.25">
      <c r="F9" s="13"/>
      <c r="I9" s="15" t="s">
        <v>73</v>
      </c>
    </row>
    <row r="10" spans="6:9" x14ac:dyDescent="0.25">
      <c r="F10" s="16"/>
      <c r="G10" s="8"/>
      <c r="H10" s="8"/>
      <c r="I10" s="17"/>
    </row>
    <row r="11" spans="6:9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9" x14ac:dyDescent="0.25">
      <c r="F12" s="19" t="s">
        <v>6</v>
      </c>
      <c r="G12" s="11"/>
      <c r="H12" s="44">
        <v>1654035.44</v>
      </c>
      <c r="I12" s="37">
        <v>1278467.8600000001</v>
      </c>
    </row>
    <row r="13" spans="6:9" x14ac:dyDescent="0.25">
      <c r="F13" s="13" t="s">
        <v>7</v>
      </c>
      <c r="H13" s="29">
        <v>1550429.96</v>
      </c>
      <c r="I13" s="30">
        <v>1238233.6499999999</v>
      </c>
    </row>
    <row r="14" spans="6:9" x14ac:dyDescent="0.25">
      <c r="F14" s="13" t="s">
        <v>8</v>
      </c>
      <c r="H14" s="29">
        <v>61170.28</v>
      </c>
      <c r="I14" s="30">
        <v>384.97</v>
      </c>
    </row>
    <row r="15" spans="6:9" x14ac:dyDescent="0.25">
      <c r="F15" s="13" t="s">
        <v>9</v>
      </c>
      <c r="H15" s="29">
        <v>0</v>
      </c>
      <c r="I15" s="30">
        <v>0</v>
      </c>
    </row>
    <row r="16" spans="6:9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36435.199999999997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1654035.44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1288410.42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1283521.92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1288410.42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2942445.86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259160.04</v>
      </c>
      <c r="I34" s="37">
        <v>219826.8</v>
      </c>
    </row>
    <row r="35" spans="6:34" x14ac:dyDescent="0.25">
      <c r="F35" s="13" t="s">
        <v>26</v>
      </c>
      <c r="G35" s="47">
        <v>1</v>
      </c>
      <c r="H35" s="29">
        <v>-10914.15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104044.5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166029.69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259160.04</v>
      </c>
      <c r="I42" s="36">
        <v>219826.8</v>
      </c>
      <c r="AH42">
        <v>0</v>
      </c>
    </row>
    <row r="43" spans="6:34" ht="6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2683285.8199999998</v>
      </c>
      <c r="I55" s="37">
        <v>2296298.1</v>
      </c>
    </row>
    <row r="56" spans="6:34" x14ac:dyDescent="0.25">
      <c r="F56" s="13" t="s">
        <v>44</v>
      </c>
      <c r="H56" s="29">
        <v>0</v>
      </c>
      <c r="I56" s="30">
        <v>0</v>
      </c>
      <c r="AH56">
        <v>0</v>
      </c>
    </row>
    <row r="57" spans="6:34" x14ac:dyDescent="0.25">
      <c r="F57" s="13" t="s">
        <v>45</v>
      </c>
      <c r="H57" s="29">
        <v>0</v>
      </c>
      <c r="I57" s="30">
        <v>0</v>
      </c>
      <c r="AH57">
        <v>0</v>
      </c>
    </row>
    <row r="58" spans="6:34" x14ac:dyDescent="0.25">
      <c r="F58" s="13" t="s">
        <v>46</v>
      </c>
      <c r="H58" s="29">
        <v>0</v>
      </c>
      <c r="I58" s="30">
        <v>0</v>
      </c>
      <c r="AH58">
        <v>0</v>
      </c>
    </row>
    <row r="59" spans="6:34" x14ac:dyDescent="0.25">
      <c r="F59" s="13" t="s">
        <v>47</v>
      </c>
      <c r="H59" s="29">
        <v>0</v>
      </c>
      <c r="I59" s="30">
        <v>0</v>
      </c>
      <c r="AH59">
        <v>0</v>
      </c>
    </row>
    <row r="60" spans="6:34" x14ac:dyDescent="0.25">
      <c r="F60" s="13" t="s">
        <v>48</v>
      </c>
      <c r="H60" s="29">
        <v>0</v>
      </c>
      <c r="I60" s="30">
        <v>0</v>
      </c>
      <c r="AH60">
        <v>0</v>
      </c>
    </row>
    <row r="61" spans="6:34" x14ac:dyDescent="0.25">
      <c r="F61" s="13" t="s">
        <v>49</v>
      </c>
      <c r="H61" s="29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2683285.8199999998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2683285.8199999998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2942445.86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51"/>
      <c r="G69" s="52"/>
      <c r="H69" s="52"/>
      <c r="I69" s="53"/>
    </row>
    <row r="70" spans="6:34" ht="23.25" x14ac:dyDescent="0.35">
      <c r="F70" s="57" t="s">
        <v>74</v>
      </c>
      <c r="G70" s="58"/>
      <c r="H70" s="58"/>
      <c r="I70" s="59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51" t="s">
        <v>75</v>
      </c>
      <c r="G76" s="52"/>
      <c r="H76" s="52"/>
      <c r="I76" s="53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3" t="s">
        <v>70</v>
      </c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2942445.86</v>
      </c>
      <c r="I80" s="37">
        <v>2516124.9</v>
      </c>
    </row>
    <row r="81" spans="6:9" x14ac:dyDescent="0.25">
      <c r="F81" s="13" t="s">
        <v>56</v>
      </c>
      <c r="H81" s="29">
        <v>1550429.96</v>
      </c>
      <c r="I81" s="30">
        <v>1238233.6200000001</v>
      </c>
    </row>
    <row r="82" spans="6:9" x14ac:dyDescent="0.25">
      <c r="F82" s="16" t="s">
        <v>57</v>
      </c>
      <c r="G82" s="8"/>
      <c r="H82" s="31">
        <v>1392015.9</v>
      </c>
      <c r="I82" s="32">
        <v>1277891.25</v>
      </c>
    </row>
    <row r="83" spans="6:9" x14ac:dyDescent="0.25">
      <c r="F83" s="20" t="s">
        <v>58</v>
      </c>
      <c r="G83" s="9"/>
      <c r="H83" s="43">
        <v>2942445.86</v>
      </c>
      <c r="I83" s="36">
        <v>2516124.9</v>
      </c>
    </row>
    <row r="84" spans="6:9" ht="9.75" customHeight="1" x14ac:dyDescent="0.25">
      <c r="H84" s="29"/>
      <c r="I84" s="29"/>
    </row>
    <row r="85" spans="6:9" x14ac:dyDescent="0.25">
      <c r="F85" s="19" t="s">
        <v>77</v>
      </c>
      <c r="G85" s="11"/>
      <c r="H85" s="44">
        <v>1460344.19</v>
      </c>
      <c r="I85" s="37">
        <v>1279977.17</v>
      </c>
    </row>
    <row r="86" spans="6:9" x14ac:dyDescent="0.25">
      <c r="F86" s="13" t="s">
        <v>59</v>
      </c>
      <c r="H86" s="29">
        <v>1418600.67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f>SUM(H86:H87)</f>
        <v>1460344.19</v>
      </c>
      <c r="I88" s="36">
        <v>1279977.17</v>
      </c>
    </row>
    <row r="89" spans="6:9" x14ac:dyDescent="0.25">
      <c r="F89" s="20" t="s">
        <v>78</v>
      </c>
      <c r="G89" s="9"/>
      <c r="H89" s="43">
        <v>1482101.67</v>
      </c>
      <c r="I89" s="36">
        <v>1236147.73</v>
      </c>
    </row>
    <row r="91" spans="6:9" ht="75" customHeight="1" x14ac:dyDescent="0.25">
      <c r="F91" s="51"/>
      <c r="G91" s="52"/>
      <c r="H91" s="52"/>
      <c r="I91" s="53"/>
    </row>
    <row r="92" spans="6:9" ht="22.5" customHeight="1" x14ac:dyDescent="0.35">
      <c r="F92" s="57" t="s">
        <v>74</v>
      </c>
      <c r="G92" s="58"/>
      <c r="H92" s="58"/>
      <c r="I92" s="59"/>
    </row>
    <row r="93" spans="6:9" x14ac:dyDescent="0.25">
      <c r="F93" s="10" t="s">
        <v>1</v>
      </c>
      <c r="G93" s="11"/>
      <c r="H93" s="11"/>
      <c r="I93" s="46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51" t="s">
        <v>79</v>
      </c>
      <c r="G98" s="52"/>
      <c r="H98" s="52"/>
      <c r="I98" s="53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3" t="s">
        <v>70</v>
      </c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44">
        <v>0</v>
      </c>
      <c r="I102" s="37">
        <v>0</v>
      </c>
    </row>
    <row r="103" spans="6:45" x14ac:dyDescent="0.25">
      <c r="F103" s="13" t="s">
        <v>82</v>
      </c>
      <c r="H103" s="29">
        <v>0</v>
      </c>
      <c r="I103" s="30">
        <v>0</v>
      </c>
    </row>
    <row r="104" spans="6:45" x14ac:dyDescent="0.25">
      <c r="F104" s="26" t="s">
        <v>62</v>
      </c>
      <c r="H104" s="29">
        <v>0</v>
      </c>
      <c r="I104" s="30">
        <v>0</v>
      </c>
    </row>
    <row r="105" spans="6:45" x14ac:dyDescent="0.25">
      <c r="F105" s="13" t="s">
        <v>63</v>
      </c>
      <c r="H105" s="29">
        <v>0</v>
      </c>
      <c r="I105" s="30">
        <v>0</v>
      </c>
    </row>
    <row r="106" spans="6:45" x14ac:dyDescent="0.25">
      <c r="F106" s="13" t="s">
        <v>64</v>
      </c>
      <c r="H106" s="29">
        <v>0</v>
      </c>
      <c r="I106" s="30">
        <v>0</v>
      </c>
    </row>
    <row r="107" spans="6:45" x14ac:dyDescent="0.25">
      <c r="F107" s="20" t="s">
        <v>83</v>
      </c>
      <c r="G107" s="9"/>
      <c r="H107" s="33">
        <v>0</v>
      </c>
      <c r="I107" s="36">
        <v>0</v>
      </c>
    </row>
    <row r="108" spans="6:45" x14ac:dyDescent="0.25">
      <c r="F108" s="10" t="s">
        <v>65</v>
      </c>
      <c r="G108" s="11"/>
      <c r="H108" s="27">
        <v>0</v>
      </c>
      <c r="I108" s="28">
        <v>1245812.52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1245812.52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1245812.52</v>
      </c>
      <c r="I112" s="38">
        <v>1245812.52</v>
      </c>
    </row>
    <row r="115" spans="6:9" ht="72.75" customHeight="1" x14ac:dyDescent="0.25">
      <c r="F115" s="51"/>
      <c r="G115" s="52"/>
      <c r="H115" s="52"/>
      <c r="I115" s="53"/>
    </row>
    <row r="116" spans="6:9" ht="23.25" x14ac:dyDescent="0.35">
      <c r="F116" s="57" t="s">
        <v>74</v>
      </c>
      <c r="G116" s="58"/>
      <c r="H116" s="58"/>
      <c r="I116" s="59"/>
    </row>
    <row r="117" spans="6:9" x14ac:dyDescent="0.25">
      <c r="F117" s="60" t="s">
        <v>69</v>
      </c>
      <c r="G117" s="61"/>
      <c r="H117" s="61"/>
      <c r="I117" s="62"/>
    </row>
    <row r="118" spans="6:9" x14ac:dyDescent="0.25">
      <c r="F118" s="51" t="s">
        <v>85</v>
      </c>
      <c r="G118" s="52"/>
      <c r="H118" s="52"/>
      <c r="I118" s="5" t="s">
        <v>73</v>
      </c>
    </row>
    <row r="119" spans="6:9" x14ac:dyDescent="0.25">
      <c r="F119" s="16"/>
      <c r="G119" s="8"/>
      <c r="H119" s="8"/>
      <c r="I119" s="17"/>
    </row>
    <row r="120" spans="6:9" x14ac:dyDescent="0.25">
      <c r="F120" s="2" t="s">
        <v>86</v>
      </c>
      <c r="G120" s="3" t="s">
        <v>70</v>
      </c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-737619.06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f>SUM(H121:H122)</f>
        <v>-737619.06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95</v>
      </c>
    </row>
  </sheetData>
  <mergeCells count="16">
    <mergeCell ref="F116:I116"/>
    <mergeCell ref="F117:I117"/>
    <mergeCell ref="F118:H118"/>
    <mergeCell ref="F3:I3"/>
    <mergeCell ref="F77:H77"/>
    <mergeCell ref="F91:I91"/>
    <mergeCell ref="F92:I92"/>
    <mergeCell ref="F98:I98"/>
    <mergeCell ref="F99:H99"/>
    <mergeCell ref="F115:I115"/>
    <mergeCell ref="F76:I76"/>
    <mergeCell ref="F1:I1"/>
    <mergeCell ref="F2:I2"/>
    <mergeCell ref="F4:I4"/>
    <mergeCell ref="F69:I69"/>
    <mergeCell ref="F70:I70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738E-2E67-4A7D-B239-710F796DA0AF}">
  <dimension ref="F1:AS126"/>
  <sheetViews>
    <sheetView workbookViewId="0">
      <selection activeCell="F8" sqref="F8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51"/>
      <c r="G1" s="52"/>
      <c r="H1" s="52"/>
      <c r="I1" s="53"/>
    </row>
    <row r="2" spans="6:15" ht="22.5" customHeight="1" x14ac:dyDescent="0.35">
      <c r="F2" s="51" t="s">
        <v>90</v>
      </c>
      <c r="G2" s="52"/>
      <c r="H2" s="52"/>
      <c r="I2" s="53"/>
    </row>
    <row r="3" spans="6:15" ht="22.5" customHeight="1" x14ac:dyDescent="0.25">
      <c r="F3" s="63" t="s">
        <v>92</v>
      </c>
      <c r="G3" s="64"/>
      <c r="H3" s="64"/>
      <c r="I3" s="65"/>
    </row>
    <row r="4" spans="6:15" ht="25.5" customHeight="1" x14ac:dyDescent="0.3">
      <c r="F4" s="54" t="s">
        <v>0</v>
      </c>
      <c r="G4" s="55"/>
      <c r="H4" s="55"/>
      <c r="I4" s="56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97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>
        <v>2046364.3</v>
      </c>
      <c r="I12" s="37">
        <v>1278467.8600000001</v>
      </c>
    </row>
    <row r="13" spans="6:15" x14ac:dyDescent="0.25">
      <c r="F13" s="13" t="s">
        <v>7</v>
      </c>
      <c r="H13" s="29">
        <v>1869035.45</v>
      </c>
      <c r="I13" s="30">
        <v>1238233.6499999999</v>
      </c>
    </row>
    <row r="14" spans="6:15" x14ac:dyDescent="0.25">
      <c r="F14" s="13" t="s">
        <v>8</v>
      </c>
      <c r="H14" s="29">
        <v>125771.3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51557.55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2046364.3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1372834.45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1367945.95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1372834.45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33"/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369239.67</v>
      </c>
      <c r="I34" s="37">
        <v>219826.8</v>
      </c>
    </row>
    <row r="35" spans="6:34" x14ac:dyDescent="0.25">
      <c r="F35" s="13" t="s">
        <v>26</v>
      </c>
      <c r="G35" s="47">
        <v>1</v>
      </c>
      <c r="H35" s="29">
        <v>-10857.38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335231.08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44865.97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369239.67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3049959.08</v>
      </c>
      <c r="I55" s="37">
        <v>2296298.1</v>
      </c>
    </row>
    <row r="56" spans="6:34" x14ac:dyDescent="0.25">
      <c r="F56" s="13" t="s">
        <v>44</v>
      </c>
      <c r="H56" s="29">
        <v>0</v>
      </c>
      <c r="I56" s="30">
        <v>0</v>
      </c>
      <c r="AH56">
        <v>0</v>
      </c>
    </row>
    <row r="57" spans="6:34" x14ac:dyDescent="0.25">
      <c r="F57" s="13" t="s">
        <v>45</v>
      </c>
      <c r="H57" s="29">
        <v>0</v>
      </c>
      <c r="I57" s="30">
        <v>0</v>
      </c>
      <c r="AH57">
        <v>0</v>
      </c>
    </row>
    <row r="58" spans="6:34" x14ac:dyDescent="0.25">
      <c r="F58" s="13" t="s">
        <v>46</v>
      </c>
      <c r="H58" s="29">
        <v>0</v>
      </c>
      <c r="I58" s="30">
        <v>0</v>
      </c>
      <c r="AH58">
        <v>0</v>
      </c>
    </row>
    <row r="59" spans="6:34" x14ac:dyDescent="0.25">
      <c r="F59" s="13" t="s">
        <v>47</v>
      </c>
      <c r="H59" s="29">
        <v>0</v>
      </c>
      <c r="I59" s="30">
        <v>0</v>
      </c>
      <c r="AH59">
        <v>0</v>
      </c>
    </row>
    <row r="60" spans="6:34" x14ac:dyDescent="0.25">
      <c r="F60" s="13" t="s">
        <v>48</v>
      </c>
      <c r="H60" s="29">
        <v>0</v>
      </c>
      <c r="I60" s="30">
        <v>0</v>
      </c>
      <c r="AH60">
        <v>0</v>
      </c>
    </row>
    <row r="61" spans="6:34" x14ac:dyDescent="0.25">
      <c r="F61" s="13" t="s">
        <v>49</v>
      </c>
      <c r="H61" s="29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3049959.08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3049959.08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3419198.75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51"/>
      <c r="G69" s="52"/>
      <c r="H69" s="52"/>
      <c r="I69" s="53"/>
    </row>
    <row r="70" spans="6:34" ht="23.25" x14ac:dyDescent="0.35">
      <c r="F70" s="57" t="s">
        <v>74</v>
      </c>
      <c r="G70" s="58"/>
      <c r="H70" s="58"/>
      <c r="I70" s="59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51" t="s">
        <v>75</v>
      </c>
      <c r="G76" s="52"/>
      <c r="H76" s="52"/>
      <c r="I76" s="53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9"/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27">
        <v>3419198.75</v>
      </c>
      <c r="I80" s="37">
        <v>2516124.9</v>
      </c>
    </row>
    <row r="81" spans="6:9" x14ac:dyDescent="0.25">
      <c r="F81" s="13" t="s">
        <v>56</v>
      </c>
      <c r="H81" s="29">
        <v>1869035.45</v>
      </c>
      <c r="I81" s="30">
        <v>1238233.6200000001</v>
      </c>
    </row>
    <row r="82" spans="6:9" x14ac:dyDescent="0.25">
      <c r="F82" s="16" t="s">
        <v>57</v>
      </c>
      <c r="G82" s="8"/>
      <c r="H82" s="31">
        <v>1550163.3</v>
      </c>
      <c r="I82" s="32">
        <v>1277891.25</v>
      </c>
    </row>
    <row r="83" spans="6:9" x14ac:dyDescent="0.25">
      <c r="F83" s="20" t="s">
        <v>58</v>
      </c>
      <c r="G83" s="9"/>
      <c r="H83" s="43">
        <v>3419198.75</v>
      </c>
      <c r="I83" s="36">
        <v>2516124.9</v>
      </c>
    </row>
    <row r="84" spans="6:9" ht="9.75" customHeight="1" x14ac:dyDescent="0.25">
      <c r="H84" s="29"/>
      <c r="I84" s="29"/>
    </row>
    <row r="85" spans="6:9" x14ac:dyDescent="0.25">
      <c r="F85" s="19" t="s">
        <v>77</v>
      </c>
      <c r="G85" s="11"/>
      <c r="H85" s="44">
        <v>1790766.88</v>
      </c>
      <c r="I85" s="37">
        <v>1279977.17</v>
      </c>
    </row>
    <row r="86" spans="6:9" x14ac:dyDescent="0.25">
      <c r="F86" s="13" t="s">
        <v>59</v>
      </c>
      <c r="H86" s="29">
        <v>1749023.36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v>1790766.88</v>
      </c>
      <c r="I88" s="36">
        <v>1279977.17</v>
      </c>
    </row>
    <row r="89" spans="6:9" x14ac:dyDescent="0.25">
      <c r="F89" s="20" t="s">
        <v>78</v>
      </c>
      <c r="G89" s="9"/>
      <c r="H89" s="43">
        <v>1628431.87</v>
      </c>
      <c r="I89" s="36">
        <v>1236147.73</v>
      </c>
    </row>
    <row r="90" spans="6:9" x14ac:dyDescent="0.25">
      <c r="H90" s="29"/>
    </row>
    <row r="91" spans="6:9" ht="75" customHeight="1" x14ac:dyDescent="0.25">
      <c r="F91" s="51"/>
      <c r="G91" s="52"/>
      <c r="H91" s="52"/>
      <c r="I91" s="53"/>
    </row>
    <row r="92" spans="6:9" ht="22.5" customHeight="1" x14ac:dyDescent="0.35">
      <c r="F92" s="57" t="s">
        <v>74</v>
      </c>
      <c r="G92" s="58"/>
      <c r="H92" s="58"/>
      <c r="I92" s="59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51" t="s">
        <v>79</v>
      </c>
      <c r="G98" s="52"/>
      <c r="H98" s="52"/>
      <c r="I98" s="53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9"/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3"/>
      <c r="I107" s="36">
        <v>0</v>
      </c>
    </row>
    <row r="108" spans="6:45" x14ac:dyDescent="0.25">
      <c r="F108" s="10" t="s">
        <v>65</v>
      </c>
      <c r="G108" s="11"/>
      <c r="H108" s="27">
        <v>1249052.52</v>
      </c>
      <c r="I108" s="28">
        <v>1245812.52</v>
      </c>
      <c r="AO108">
        <v>0</v>
      </c>
    </row>
    <row r="109" spans="6:45" x14ac:dyDescent="0.25">
      <c r="F109" s="13" t="s">
        <v>66</v>
      </c>
      <c r="H109" s="29"/>
      <c r="I109" s="30">
        <v>0</v>
      </c>
      <c r="AS109">
        <v>0</v>
      </c>
    </row>
    <row r="110" spans="6:45" x14ac:dyDescent="0.25">
      <c r="F110" s="13" t="s">
        <v>67</v>
      </c>
      <c r="H110" s="29">
        <v>1249052.52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/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1249052.52</v>
      </c>
      <c r="I112" s="38">
        <v>1245812.52</v>
      </c>
    </row>
    <row r="115" spans="6:9" ht="72.75" customHeight="1" x14ac:dyDescent="0.25">
      <c r="F115" s="51"/>
      <c r="G115" s="52"/>
      <c r="H115" s="52"/>
      <c r="I115" s="53"/>
    </row>
    <row r="116" spans="6:9" ht="23.25" x14ac:dyDescent="0.35">
      <c r="F116" s="57" t="s">
        <v>74</v>
      </c>
      <c r="G116" s="58"/>
      <c r="H116" s="58"/>
      <c r="I116" s="59"/>
    </row>
    <row r="117" spans="6:9" x14ac:dyDescent="0.25">
      <c r="F117" s="60" t="s">
        <v>69</v>
      </c>
      <c r="G117" s="61"/>
      <c r="H117" s="61"/>
      <c r="I117" s="62"/>
    </row>
    <row r="118" spans="6:9" x14ac:dyDescent="0.25">
      <c r="F118" s="51" t="s">
        <v>85</v>
      </c>
      <c r="G118" s="52"/>
      <c r="H118" s="52"/>
      <c r="I118" s="5" t="s">
        <v>73</v>
      </c>
    </row>
    <row r="119" spans="6:9" x14ac:dyDescent="0.25">
      <c r="F119" s="16"/>
      <c r="G119" s="8"/>
      <c r="H119" s="8"/>
      <c r="I119" s="17"/>
    </row>
    <row r="120" spans="6:9" x14ac:dyDescent="0.25">
      <c r="F120" s="23" t="s">
        <v>86</v>
      </c>
      <c r="G120" s="21"/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-1586715.88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v>-1586715.88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96</v>
      </c>
    </row>
  </sheetData>
  <mergeCells count="16"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  <mergeCell ref="F70:I70"/>
    <mergeCell ref="F1:I1"/>
    <mergeCell ref="F2:I2"/>
    <mergeCell ref="F3:I3"/>
    <mergeCell ref="F4:I4"/>
    <mergeCell ref="F69:I6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3B44C-E31A-41F4-BCB8-E5193EB0A68D}">
  <dimension ref="F1:AS126"/>
  <sheetViews>
    <sheetView topLeftCell="A106" workbookViewId="0">
      <selection activeCell="F8" sqref="F8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51"/>
      <c r="G1" s="52"/>
      <c r="H1" s="52"/>
      <c r="I1" s="53"/>
    </row>
    <row r="2" spans="6:15" ht="22.5" customHeight="1" x14ac:dyDescent="0.35">
      <c r="F2" s="51" t="s">
        <v>90</v>
      </c>
      <c r="G2" s="52"/>
      <c r="H2" s="52"/>
      <c r="I2" s="53"/>
    </row>
    <row r="3" spans="6:15" ht="22.5" customHeight="1" x14ac:dyDescent="0.25">
      <c r="F3" s="63" t="s">
        <v>92</v>
      </c>
      <c r="G3" s="64"/>
      <c r="H3" s="64"/>
      <c r="I3" s="65"/>
    </row>
    <row r="4" spans="6:15" ht="25.5" customHeight="1" x14ac:dyDescent="0.3">
      <c r="F4" s="54" t="s">
        <v>0</v>
      </c>
      <c r="G4" s="55"/>
      <c r="H4" s="55"/>
      <c r="I4" s="56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98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>
        <v>2121698.0699999998</v>
      </c>
      <c r="I12" s="37">
        <v>1278467.8600000001</v>
      </c>
    </row>
    <row r="13" spans="6:15" x14ac:dyDescent="0.25">
      <c r="F13" s="13" t="s">
        <v>7</v>
      </c>
      <c r="H13" s="29">
        <v>2047277.65</v>
      </c>
      <c r="I13" s="30">
        <v>1238233.6499999999</v>
      </c>
    </row>
    <row r="14" spans="6:15" x14ac:dyDescent="0.25">
      <c r="F14" s="13" t="s">
        <v>8</v>
      </c>
      <c r="H14" s="29">
        <v>25593.23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48827.19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2121698.0699999998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1372834.45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1367945.95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1372834.45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3494532.52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318602.84000000003</v>
      </c>
      <c r="I34" s="37">
        <v>219826.8</v>
      </c>
    </row>
    <row r="35" spans="6:34" x14ac:dyDescent="0.25">
      <c r="F35" s="13" t="s">
        <v>26</v>
      </c>
      <c r="H35" s="29">
        <v>146461.13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-18461.400000000001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190603.11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318602.84000000003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3175929.68</v>
      </c>
      <c r="I55" s="37">
        <v>2296298.1</v>
      </c>
    </row>
    <row r="56" spans="6:34" x14ac:dyDescent="0.25">
      <c r="F56" s="13" t="s">
        <v>44</v>
      </c>
      <c r="H56" s="29">
        <v>0</v>
      </c>
      <c r="I56" s="30">
        <v>0</v>
      </c>
      <c r="AH56">
        <v>0</v>
      </c>
    </row>
    <row r="57" spans="6:34" x14ac:dyDescent="0.25">
      <c r="F57" s="13" t="s">
        <v>45</v>
      </c>
      <c r="H57" s="29">
        <v>0</v>
      </c>
      <c r="I57" s="30">
        <v>0</v>
      </c>
      <c r="AH57">
        <v>0</v>
      </c>
    </row>
    <row r="58" spans="6:34" x14ac:dyDescent="0.25">
      <c r="F58" s="13" t="s">
        <v>46</v>
      </c>
      <c r="H58" s="29">
        <v>0</v>
      </c>
      <c r="I58" s="30">
        <v>0</v>
      </c>
      <c r="AH58">
        <v>0</v>
      </c>
    </row>
    <row r="59" spans="6:34" x14ac:dyDescent="0.25">
      <c r="F59" s="13" t="s">
        <v>47</v>
      </c>
      <c r="H59" s="29">
        <v>0</v>
      </c>
      <c r="I59" s="30">
        <v>0</v>
      </c>
      <c r="AH59">
        <v>0</v>
      </c>
    </row>
    <row r="60" spans="6:34" x14ac:dyDescent="0.25">
      <c r="F60" s="13" t="s">
        <v>48</v>
      </c>
      <c r="H60" s="29">
        <v>0</v>
      </c>
      <c r="I60" s="30">
        <v>0</v>
      </c>
      <c r="AH60">
        <v>0</v>
      </c>
    </row>
    <row r="61" spans="6:34" x14ac:dyDescent="0.25">
      <c r="F61" s="13" t="s">
        <v>49</v>
      </c>
      <c r="H61" s="29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3175929.68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3175929.68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3494532.52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51"/>
      <c r="G69" s="52"/>
      <c r="H69" s="52"/>
      <c r="I69" s="53"/>
    </row>
    <row r="70" spans="6:34" ht="23.25" x14ac:dyDescent="0.35">
      <c r="F70" s="57" t="s">
        <v>74</v>
      </c>
      <c r="G70" s="58"/>
      <c r="H70" s="58"/>
      <c r="I70" s="59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51" t="s">
        <v>75</v>
      </c>
      <c r="G76" s="52"/>
      <c r="H76" s="52"/>
      <c r="I76" s="53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9"/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3494532.52</v>
      </c>
      <c r="I80" s="37">
        <v>2516124.9</v>
      </c>
    </row>
    <row r="81" spans="6:9" x14ac:dyDescent="0.25">
      <c r="F81" s="13" t="s">
        <v>56</v>
      </c>
      <c r="H81" s="29">
        <v>2047277.65</v>
      </c>
      <c r="I81" s="30">
        <v>1238233.6200000001</v>
      </c>
    </row>
    <row r="82" spans="6:9" x14ac:dyDescent="0.25">
      <c r="F82" s="16" t="s">
        <v>57</v>
      </c>
      <c r="G82" s="8"/>
      <c r="H82" s="31">
        <v>1447254.87</v>
      </c>
      <c r="I82" s="32">
        <v>1277891.25</v>
      </c>
    </row>
    <row r="83" spans="6:9" x14ac:dyDescent="0.25">
      <c r="F83" s="20" t="s">
        <v>58</v>
      </c>
      <c r="G83" s="9"/>
      <c r="H83" s="43">
        <v>3494532.52</v>
      </c>
      <c r="I83" s="36">
        <v>2516124.9</v>
      </c>
    </row>
    <row r="84" spans="6:9" ht="9.75" customHeight="1" x14ac:dyDescent="0.25">
      <c r="I84" s="29"/>
    </row>
    <row r="85" spans="6:9" x14ac:dyDescent="0.25">
      <c r="F85" s="19" t="s">
        <v>77</v>
      </c>
      <c r="G85" s="11"/>
      <c r="H85" s="44">
        <v>1983198.28</v>
      </c>
      <c r="I85" s="37">
        <v>1279977.17</v>
      </c>
    </row>
    <row r="86" spans="6:9" x14ac:dyDescent="0.25">
      <c r="F86" s="13" t="s">
        <v>59</v>
      </c>
      <c r="H86" s="29">
        <v>1941454.76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v>1983198.28</v>
      </c>
      <c r="I88" s="36">
        <v>1279977.17</v>
      </c>
    </row>
    <row r="89" spans="6:9" x14ac:dyDescent="0.25">
      <c r="F89" s="20" t="s">
        <v>78</v>
      </c>
      <c r="G89" s="9"/>
      <c r="H89" s="43">
        <v>1511334.24</v>
      </c>
      <c r="I89" s="36">
        <v>1236147.73</v>
      </c>
    </row>
    <row r="91" spans="6:9" ht="75" customHeight="1" x14ac:dyDescent="0.25">
      <c r="F91" s="51"/>
      <c r="G91" s="52"/>
      <c r="H91" s="52"/>
      <c r="I91" s="53"/>
    </row>
    <row r="92" spans="6:9" ht="22.5" customHeight="1" x14ac:dyDescent="0.35">
      <c r="F92" s="57" t="s">
        <v>74</v>
      </c>
      <c r="G92" s="58"/>
      <c r="H92" s="58"/>
      <c r="I92" s="59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51" t="s">
        <v>79</v>
      </c>
      <c r="G98" s="52"/>
      <c r="H98" s="52"/>
      <c r="I98" s="53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9"/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6">
        <v>0</v>
      </c>
      <c r="I107" s="36">
        <v>0</v>
      </c>
    </row>
    <row r="108" spans="6:45" x14ac:dyDescent="0.25">
      <c r="F108" s="10" t="s">
        <v>65</v>
      </c>
      <c r="G108" s="11"/>
      <c r="H108" s="27">
        <v>1249052.52</v>
      </c>
      <c r="I108" s="28">
        <v>1245812.52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1249052.52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1249052.52</v>
      </c>
      <c r="I112" s="38">
        <v>1245812.52</v>
      </c>
    </row>
    <row r="115" spans="6:9" ht="72.75" customHeight="1" x14ac:dyDescent="0.25">
      <c r="F115" s="51"/>
      <c r="G115" s="52"/>
      <c r="H115" s="52"/>
      <c r="I115" s="53"/>
    </row>
    <row r="116" spans="6:9" ht="23.25" x14ac:dyDescent="0.35">
      <c r="F116" s="57" t="s">
        <v>74</v>
      </c>
      <c r="G116" s="58"/>
      <c r="H116" s="58"/>
      <c r="I116" s="59"/>
    </row>
    <row r="117" spans="6:9" x14ac:dyDescent="0.25">
      <c r="F117" s="60" t="s">
        <v>69</v>
      </c>
      <c r="G117" s="61"/>
      <c r="H117" s="61"/>
      <c r="I117" s="62"/>
    </row>
    <row r="118" spans="6:9" x14ac:dyDescent="0.25">
      <c r="F118" s="51" t="s">
        <v>85</v>
      </c>
      <c r="G118" s="52"/>
      <c r="H118" s="52"/>
      <c r="I118" s="5" t="s">
        <v>73</v>
      </c>
    </row>
    <row r="119" spans="6:9" x14ac:dyDescent="0.25">
      <c r="F119" s="16"/>
      <c r="G119" s="42"/>
      <c r="H119" s="8"/>
      <c r="I119" s="17"/>
    </row>
    <row r="120" spans="6:9" x14ac:dyDescent="0.25">
      <c r="F120" s="23" t="s">
        <v>86</v>
      </c>
      <c r="G120" s="4" t="s">
        <v>70</v>
      </c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-2524583.0699999998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v>-2524583.0699999998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96</v>
      </c>
    </row>
  </sheetData>
  <mergeCells count="16"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  <mergeCell ref="F70:I70"/>
    <mergeCell ref="F1:I1"/>
    <mergeCell ref="F2:I2"/>
    <mergeCell ref="F3:I3"/>
    <mergeCell ref="F4:I4"/>
    <mergeCell ref="F69:I69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44EA-1A63-4786-B4A8-C8E48E5686F5}">
  <dimension ref="F1:AS126"/>
  <sheetViews>
    <sheetView topLeftCell="A106" workbookViewId="0">
      <selection activeCell="F8" sqref="F8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51"/>
      <c r="G1" s="52"/>
      <c r="H1" s="52"/>
      <c r="I1" s="53"/>
    </row>
    <row r="2" spans="6:15" ht="22.5" customHeight="1" x14ac:dyDescent="0.35">
      <c r="F2" s="51" t="s">
        <v>90</v>
      </c>
      <c r="G2" s="52"/>
      <c r="H2" s="52"/>
      <c r="I2" s="53"/>
    </row>
    <row r="3" spans="6:15" ht="12" customHeight="1" x14ac:dyDescent="0.25">
      <c r="F3" s="63" t="s">
        <v>92</v>
      </c>
      <c r="G3" s="64"/>
      <c r="H3" s="64"/>
      <c r="I3" s="65"/>
    </row>
    <row r="4" spans="6:15" ht="25.5" customHeight="1" x14ac:dyDescent="0.3">
      <c r="F4" s="54" t="s">
        <v>0</v>
      </c>
      <c r="G4" s="55"/>
      <c r="H4" s="55"/>
      <c r="I4" s="56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99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>
        <v>2303980.15</v>
      </c>
      <c r="I12" s="37">
        <v>1278467.8600000001</v>
      </c>
    </row>
    <row r="13" spans="6:15" x14ac:dyDescent="0.25">
      <c r="F13" s="13" t="s">
        <v>7</v>
      </c>
      <c r="H13" s="29">
        <v>2197103.61</v>
      </c>
      <c r="I13" s="30">
        <v>1238233.6499999999</v>
      </c>
    </row>
    <row r="14" spans="6:15" x14ac:dyDescent="0.25">
      <c r="F14" s="13" t="s">
        <v>8</v>
      </c>
      <c r="H14" s="29">
        <v>59862.89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47013.65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2303980.15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1517659.75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1512771.25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1517659.75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3821639.9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261241.96</v>
      </c>
      <c r="I34" s="37">
        <v>219826.8</v>
      </c>
    </row>
    <row r="35" spans="6:34" x14ac:dyDescent="0.25">
      <c r="F35" s="13" t="s">
        <v>26</v>
      </c>
      <c r="H35" s="29">
        <v>304274.06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-197807.33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154775.23000000001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261241.96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3560397.94</v>
      </c>
      <c r="I55" s="37">
        <v>2296298.1</v>
      </c>
    </row>
    <row r="56" spans="6:34" x14ac:dyDescent="0.25">
      <c r="F56" s="13" t="s">
        <v>44</v>
      </c>
      <c r="H56" s="30">
        <v>0</v>
      </c>
      <c r="I56" s="30">
        <v>0</v>
      </c>
      <c r="AH56">
        <v>0</v>
      </c>
    </row>
    <row r="57" spans="6:34" x14ac:dyDescent="0.25">
      <c r="F57" s="13" t="s">
        <v>45</v>
      </c>
      <c r="H57" s="30">
        <v>0</v>
      </c>
      <c r="I57" s="30">
        <v>0</v>
      </c>
      <c r="AH57">
        <v>0</v>
      </c>
    </row>
    <row r="58" spans="6:34" x14ac:dyDescent="0.25">
      <c r="F58" s="13" t="s">
        <v>46</v>
      </c>
      <c r="H58" s="30">
        <v>0</v>
      </c>
      <c r="I58" s="30">
        <v>0</v>
      </c>
      <c r="AH58">
        <v>0</v>
      </c>
    </row>
    <row r="59" spans="6:34" x14ac:dyDescent="0.25">
      <c r="F59" s="13" t="s">
        <v>47</v>
      </c>
      <c r="H59" s="30">
        <v>0</v>
      </c>
      <c r="I59" s="30">
        <v>0</v>
      </c>
      <c r="AH59">
        <v>0</v>
      </c>
    </row>
    <row r="60" spans="6:34" x14ac:dyDescent="0.25">
      <c r="F60" s="13" t="s">
        <v>48</v>
      </c>
      <c r="H60" s="30">
        <v>0</v>
      </c>
      <c r="I60" s="30">
        <v>0</v>
      </c>
      <c r="AH60">
        <v>0</v>
      </c>
    </row>
    <row r="61" spans="6:34" x14ac:dyDescent="0.25">
      <c r="F61" s="13" t="s">
        <v>49</v>
      </c>
      <c r="H61" s="30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3560397.94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3560397.94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3821639.9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51"/>
      <c r="G69" s="52"/>
      <c r="H69" s="52"/>
      <c r="I69" s="53"/>
    </row>
    <row r="70" spans="6:34" ht="23.25" x14ac:dyDescent="0.35">
      <c r="F70" s="57" t="s">
        <v>74</v>
      </c>
      <c r="G70" s="58"/>
      <c r="H70" s="58"/>
      <c r="I70" s="59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51" t="s">
        <v>75</v>
      </c>
      <c r="G76" s="52"/>
      <c r="H76" s="52"/>
      <c r="I76" s="53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4" t="s">
        <v>70</v>
      </c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3821639.9</v>
      </c>
      <c r="I80" s="37">
        <v>2516124.9</v>
      </c>
    </row>
    <row r="81" spans="6:9" x14ac:dyDescent="0.25">
      <c r="F81" s="13" t="s">
        <v>56</v>
      </c>
      <c r="H81" s="29">
        <v>2197103.61</v>
      </c>
      <c r="I81" s="30">
        <v>1238233.6200000001</v>
      </c>
    </row>
    <row r="82" spans="6:9" x14ac:dyDescent="0.25">
      <c r="F82" s="16" t="s">
        <v>57</v>
      </c>
      <c r="G82" s="8"/>
      <c r="H82" s="31">
        <v>1624536.29</v>
      </c>
      <c r="I82" s="32">
        <v>1277891.25</v>
      </c>
    </row>
    <row r="83" spans="6:9" x14ac:dyDescent="0.25">
      <c r="F83" s="20" t="s">
        <v>58</v>
      </c>
      <c r="G83" s="9"/>
      <c r="H83" s="43">
        <v>3821639.9</v>
      </c>
      <c r="I83" s="36">
        <v>2516124.9</v>
      </c>
    </row>
    <row r="84" spans="6:9" ht="9.75" customHeight="1" x14ac:dyDescent="0.25">
      <c r="I84" s="29"/>
    </row>
    <row r="85" spans="6:9" x14ac:dyDescent="0.25">
      <c r="F85" s="19" t="s">
        <v>77</v>
      </c>
      <c r="G85" s="11"/>
      <c r="H85" s="44">
        <v>1943650.26</v>
      </c>
      <c r="I85" s="37">
        <v>1279977.17</v>
      </c>
    </row>
    <row r="86" spans="6:9" x14ac:dyDescent="0.25">
      <c r="F86" s="13" t="s">
        <v>59</v>
      </c>
      <c r="H86" s="29">
        <v>1901014.73</v>
      </c>
      <c r="I86" s="30">
        <v>1238233.6499999999</v>
      </c>
    </row>
    <row r="87" spans="6:9" x14ac:dyDescent="0.25">
      <c r="F87" s="16" t="s">
        <v>60</v>
      </c>
      <c r="G87" s="8"/>
      <c r="H87" s="31">
        <v>42635.53</v>
      </c>
      <c r="I87" s="32">
        <v>41743.519999999997</v>
      </c>
    </row>
    <row r="88" spans="6:9" x14ac:dyDescent="0.25">
      <c r="F88" s="20" t="s">
        <v>61</v>
      </c>
      <c r="G88" s="24"/>
      <c r="H88" s="43">
        <v>1943650.26</v>
      </c>
      <c r="I88" s="36">
        <v>1279977.17</v>
      </c>
    </row>
    <row r="89" spans="6:9" x14ac:dyDescent="0.25">
      <c r="F89" s="20" t="s">
        <v>78</v>
      </c>
      <c r="G89" s="9"/>
      <c r="H89" s="43">
        <v>1877989.64</v>
      </c>
      <c r="I89" s="36">
        <v>1236147.73</v>
      </c>
    </row>
    <row r="90" spans="6:9" x14ac:dyDescent="0.25">
      <c r="H90" s="29"/>
    </row>
    <row r="91" spans="6:9" ht="75" customHeight="1" x14ac:dyDescent="0.25">
      <c r="F91" s="51"/>
      <c r="G91" s="52"/>
      <c r="H91" s="52"/>
      <c r="I91" s="53"/>
    </row>
    <row r="92" spans="6:9" ht="22.5" customHeight="1" x14ac:dyDescent="0.35">
      <c r="F92" s="57" t="s">
        <v>74</v>
      </c>
      <c r="G92" s="58"/>
      <c r="H92" s="58"/>
      <c r="I92" s="59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51" t="s">
        <v>79</v>
      </c>
      <c r="G98" s="52"/>
      <c r="H98" s="52"/>
      <c r="I98" s="53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4" t="s">
        <v>70</v>
      </c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6">
        <v>0</v>
      </c>
      <c r="I107" s="36">
        <v>0</v>
      </c>
    </row>
    <row r="108" spans="6:45" x14ac:dyDescent="0.25">
      <c r="F108" s="10" t="s">
        <v>65</v>
      </c>
      <c r="G108" s="11"/>
      <c r="H108" s="27">
        <v>0</v>
      </c>
      <c r="I108" s="28">
        <v>0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1317845.69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1317845.69</v>
      </c>
      <c r="I112" s="38">
        <v>1245812.52</v>
      </c>
    </row>
    <row r="115" spans="6:9" ht="72.75" customHeight="1" x14ac:dyDescent="0.25">
      <c r="F115" s="51"/>
      <c r="G115" s="52"/>
      <c r="H115" s="52"/>
      <c r="I115" s="53"/>
    </row>
    <row r="116" spans="6:9" ht="23.25" x14ac:dyDescent="0.35">
      <c r="F116" s="57" t="s">
        <v>74</v>
      </c>
      <c r="G116" s="58"/>
      <c r="H116" s="58"/>
      <c r="I116" s="59"/>
    </row>
    <row r="117" spans="6:9" x14ac:dyDescent="0.25">
      <c r="F117" s="60" t="s">
        <v>69</v>
      </c>
      <c r="G117" s="61"/>
      <c r="H117" s="61"/>
      <c r="I117" s="62"/>
    </row>
    <row r="118" spans="6:9" x14ac:dyDescent="0.25">
      <c r="F118" s="51" t="s">
        <v>85</v>
      </c>
      <c r="G118" s="52"/>
      <c r="H118" s="52"/>
      <c r="I118" s="5" t="s">
        <v>73</v>
      </c>
    </row>
    <row r="119" spans="6:9" x14ac:dyDescent="0.25">
      <c r="F119" s="16"/>
      <c r="G119" s="8"/>
      <c r="H119" s="8"/>
      <c r="I119" s="17"/>
    </row>
    <row r="120" spans="6:9" x14ac:dyDescent="0.25">
      <c r="F120" s="23" t="s">
        <v>86</v>
      </c>
      <c r="G120" s="4" t="s">
        <v>70</v>
      </c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-3143776.36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f>SUM(H121:H122)</f>
        <v>-3143776.36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96</v>
      </c>
    </row>
  </sheetData>
  <mergeCells count="16"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  <mergeCell ref="F70:I70"/>
    <mergeCell ref="F1:I1"/>
    <mergeCell ref="F2:I2"/>
    <mergeCell ref="F3:I3"/>
    <mergeCell ref="F4:I4"/>
    <mergeCell ref="F69:I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DF29-65A8-451F-AB4B-1DFF220DCF41}">
  <dimension ref="F1:AS130"/>
  <sheetViews>
    <sheetView tabSelected="1" topLeftCell="A106" workbookViewId="0">
      <selection activeCell="H137" sqref="H137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51"/>
      <c r="G1" s="52"/>
      <c r="H1" s="52"/>
      <c r="I1" s="53"/>
    </row>
    <row r="2" spans="6:15" ht="22.5" customHeight="1" x14ac:dyDescent="0.35">
      <c r="F2" s="51" t="s">
        <v>90</v>
      </c>
      <c r="G2" s="52"/>
      <c r="H2" s="52"/>
      <c r="I2" s="53"/>
    </row>
    <row r="3" spans="6:15" ht="12" customHeight="1" x14ac:dyDescent="0.25">
      <c r="F3" s="63" t="s">
        <v>92</v>
      </c>
      <c r="G3" s="64"/>
      <c r="H3" s="64"/>
      <c r="I3" s="65"/>
    </row>
    <row r="4" spans="6:15" ht="25.5" customHeight="1" x14ac:dyDescent="0.3">
      <c r="F4" s="54" t="s">
        <v>0</v>
      </c>
      <c r="G4" s="55"/>
      <c r="H4" s="55"/>
      <c r="I4" s="56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100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/>
      <c r="I12" s="37">
        <v>1278467.8600000001</v>
      </c>
    </row>
    <row r="13" spans="6:15" x14ac:dyDescent="0.25">
      <c r="F13" s="13" t="s">
        <v>7</v>
      </c>
      <c r="H13" s="29">
        <v>2543125.84</v>
      </c>
      <c r="I13" s="30">
        <v>1238233.6499999999</v>
      </c>
    </row>
    <row r="14" spans="6:15" x14ac:dyDescent="0.25">
      <c r="F14" s="13" t="s">
        <v>8</v>
      </c>
      <c r="H14" s="29">
        <v>27779.65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50595.78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2621501.27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1687963.92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1683075.42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1687963.92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4309465.1900000004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330272.21999999997</v>
      </c>
      <c r="I34" s="37">
        <v>219826.8</v>
      </c>
    </row>
    <row r="35" spans="6:34" x14ac:dyDescent="0.25">
      <c r="F35" s="13" t="s">
        <v>26</v>
      </c>
      <c r="H35" s="29">
        <v>128086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84898.03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117288.19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1687963.92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3979192.97</v>
      </c>
      <c r="I55" s="37">
        <v>2296298.1</v>
      </c>
    </row>
    <row r="56" spans="6:34" x14ac:dyDescent="0.25">
      <c r="F56" s="13" t="s">
        <v>44</v>
      </c>
      <c r="H56" s="30">
        <v>0</v>
      </c>
      <c r="I56" s="30">
        <v>0</v>
      </c>
      <c r="AH56">
        <v>0</v>
      </c>
    </row>
    <row r="57" spans="6:34" x14ac:dyDescent="0.25">
      <c r="F57" s="13" t="s">
        <v>45</v>
      </c>
      <c r="H57" s="30">
        <v>0</v>
      </c>
      <c r="I57" s="30">
        <v>0</v>
      </c>
      <c r="AH57">
        <v>0</v>
      </c>
    </row>
    <row r="58" spans="6:34" x14ac:dyDescent="0.25">
      <c r="F58" s="13" t="s">
        <v>46</v>
      </c>
      <c r="H58" s="30">
        <v>0</v>
      </c>
      <c r="I58" s="30">
        <v>0</v>
      </c>
      <c r="AH58">
        <v>0</v>
      </c>
    </row>
    <row r="59" spans="6:34" x14ac:dyDescent="0.25">
      <c r="F59" s="13" t="s">
        <v>47</v>
      </c>
      <c r="H59" s="30">
        <v>0</v>
      </c>
      <c r="I59" s="30">
        <v>0</v>
      </c>
      <c r="AH59">
        <v>0</v>
      </c>
    </row>
    <row r="60" spans="6:34" x14ac:dyDescent="0.25">
      <c r="F60" s="13" t="s">
        <v>48</v>
      </c>
      <c r="H60" s="30">
        <v>0</v>
      </c>
      <c r="I60" s="30">
        <v>0</v>
      </c>
      <c r="AH60">
        <v>0</v>
      </c>
    </row>
    <row r="61" spans="6:34" x14ac:dyDescent="0.25">
      <c r="F61" s="13" t="s">
        <v>49</v>
      </c>
      <c r="H61" s="30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3979192.97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3979192.97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4309465.1900000004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51"/>
      <c r="G69" s="52"/>
      <c r="H69" s="52"/>
      <c r="I69" s="53"/>
    </row>
    <row r="70" spans="6:34" ht="23.25" x14ac:dyDescent="0.35">
      <c r="F70" s="57" t="s">
        <v>74</v>
      </c>
      <c r="G70" s="58"/>
      <c r="H70" s="58"/>
      <c r="I70" s="59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100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51" t="s">
        <v>75</v>
      </c>
      <c r="G76" s="52"/>
      <c r="H76" s="52"/>
      <c r="I76" s="53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4" t="s">
        <v>70</v>
      </c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4309465.1900000004</v>
      </c>
      <c r="I80" s="37">
        <v>2516124.9</v>
      </c>
    </row>
    <row r="81" spans="6:9" x14ac:dyDescent="0.25">
      <c r="F81" s="13" t="s">
        <v>56</v>
      </c>
      <c r="H81" s="29">
        <v>2543125.84</v>
      </c>
      <c r="I81" s="30">
        <v>1238233.6200000001</v>
      </c>
    </row>
    <row r="82" spans="6:9" x14ac:dyDescent="0.25">
      <c r="F82" s="16" t="s">
        <v>57</v>
      </c>
      <c r="G82" s="8"/>
      <c r="H82" s="31">
        <v>1766339.35</v>
      </c>
      <c r="I82" s="32">
        <v>1277891.25</v>
      </c>
    </row>
    <row r="83" spans="6:9" x14ac:dyDescent="0.25">
      <c r="F83" s="20" t="s">
        <v>58</v>
      </c>
      <c r="G83" s="9"/>
      <c r="H83" s="43">
        <v>4309465.1900000004</v>
      </c>
      <c r="I83" s="36">
        <v>2516124.9</v>
      </c>
    </row>
    <row r="84" spans="6:9" ht="9.75" customHeight="1" x14ac:dyDescent="0.25">
      <c r="I84" s="29"/>
    </row>
    <row r="85" spans="6:9" x14ac:dyDescent="0.25">
      <c r="F85" s="19" t="s">
        <v>77</v>
      </c>
      <c r="G85" s="11"/>
      <c r="H85" s="44">
        <v>1237464.81</v>
      </c>
      <c r="I85" s="37">
        <v>1279977.17</v>
      </c>
    </row>
    <row r="86" spans="6:9" x14ac:dyDescent="0.25">
      <c r="F86" s="13" t="s">
        <v>59</v>
      </c>
      <c r="H86" s="29">
        <v>1195721.29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v>1237464.81</v>
      </c>
      <c r="I88" s="36">
        <v>1279977.17</v>
      </c>
    </row>
    <row r="89" spans="6:9" x14ac:dyDescent="0.25">
      <c r="F89" s="20" t="s">
        <v>78</v>
      </c>
      <c r="G89" s="9"/>
      <c r="H89" s="43">
        <v>3072000.38</v>
      </c>
      <c r="I89" s="36">
        <v>1236147.73</v>
      </c>
    </row>
    <row r="90" spans="6:9" x14ac:dyDescent="0.25">
      <c r="H90" s="29"/>
    </row>
    <row r="91" spans="6:9" ht="75" customHeight="1" x14ac:dyDescent="0.25">
      <c r="F91" s="51"/>
      <c r="G91" s="52"/>
      <c r="H91" s="52"/>
      <c r="I91" s="53"/>
    </row>
    <row r="92" spans="6:9" ht="22.5" customHeight="1" x14ac:dyDescent="0.35">
      <c r="F92" s="57" t="s">
        <v>74</v>
      </c>
      <c r="G92" s="58"/>
      <c r="H92" s="58"/>
      <c r="I92" s="59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100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51" t="s">
        <v>79</v>
      </c>
      <c r="G98" s="52"/>
      <c r="H98" s="52"/>
      <c r="I98" s="53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4" t="s">
        <v>70</v>
      </c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6">
        <v>0</v>
      </c>
      <c r="I107" s="36">
        <v>0</v>
      </c>
    </row>
    <row r="108" spans="6:45" x14ac:dyDescent="0.25">
      <c r="F108" s="10" t="s">
        <v>65</v>
      </c>
      <c r="G108" s="11"/>
      <c r="H108" s="27">
        <v>0</v>
      </c>
      <c r="I108" s="28">
        <v>0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1414480.28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1414480.28</v>
      </c>
      <c r="I112" s="38">
        <v>1245812.52</v>
      </c>
    </row>
    <row r="115" spans="6:20" ht="72.75" customHeight="1" x14ac:dyDescent="0.25">
      <c r="F115" s="51"/>
      <c r="G115" s="52"/>
      <c r="H115" s="52"/>
      <c r="I115" s="53"/>
    </row>
    <row r="116" spans="6:20" ht="23.25" x14ac:dyDescent="0.35">
      <c r="F116" s="57" t="s">
        <v>74</v>
      </c>
      <c r="G116" s="58"/>
      <c r="H116" s="58"/>
      <c r="I116" s="59"/>
    </row>
    <row r="117" spans="6:20" x14ac:dyDescent="0.25">
      <c r="F117" s="60" t="s">
        <v>69</v>
      </c>
      <c r="G117" s="61"/>
      <c r="H117" s="61"/>
      <c r="I117" s="62"/>
    </row>
    <row r="118" spans="6:20" x14ac:dyDescent="0.25">
      <c r="F118" s="51" t="s">
        <v>85</v>
      </c>
      <c r="G118" s="52"/>
      <c r="H118" s="52"/>
      <c r="I118" s="5" t="s">
        <v>73</v>
      </c>
    </row>
    <row r="119" spans="6:20" x14ac:dyDescent="0.25">
      <c r="F119" s="16"/>
      <c r="G119" s="8"/>
      <c r="H119" s="8"/>
      <c r="I119" s="17"/>
    </row>
    <row r="120" spans="6:20" x14ac:dyDescent="0.25">
      <c r="F120" s="23" t="s">
        <v>86</v>
      </c>
      <c r="G120" s="4" t="s">
        <v>70</v>
      </c>
      <c r="H120" s="6" t="s">
        <v>71</v>
      </c>
      <c r="I120" s="7" t="s">
        <v>72</v>
      </c>
    </row>
    <row r="121" spans="6:20" x14ac:dyDescent="0.25">
      <c r="F121" s="10" t="s">
        <v>88</v>
      </c>
      <c r="G121" s="46">
        <v>2</v>
      </c>
      <c r="H121" s="39">
        <v>701473.27</v>
      </c>
      <c r="I121" s="39">
        <v>0</v>
      </c>
    </row>
    <row r="122" spans="6:20" x14ac:dyDescent="0.25">
      <c r="F122" s="16" t="s">
        <v>89</v>
      </c>
      <c r="G122" s="50">
        <v>3</v>
      </c>
      <c r="H122" s="40">
        <v>640834.88</v>
      </c>
      <c r="I122" s="40">
        <v>0</v>
      </c>
    </row>
    <row r="123" spans="6:20" x14ac:dyDescent="0.25">
      <c r="F123" s="20" t="s">
        <v>87</v>
      </c>
      <c r="G123" s="25"/>
      <c r="H123" s="41">
        <v>1342308.15</v>
      </c>
      <c r="I123" s="41">
        <v>0</v>
      </c>
    </row>
    <row r="124" spans="6:20" x14ac:dyDescent="0.25">
      <c r="F124" s="48" t="s">
        <v>101</v>
      </c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</row>
    <row r="125" spans="6:20" x14ac:dyDescent="0.25">
      <c r="F125" s="49" t="s">
        <v>94</v>
      </c>
    </row>
    <row r="126" spans="6:20" x14ac:dyDescent="0.25">
      <c r="F126" s="49" t="s">
        <v>96</v>
      </c>
    </row>
    <row r="127" spans="6:20" x14ac:dyDescent="0.25">
      <c r="F127" s="49" t="s">
        <v>102</v>
      </c>
    </row>
    <row r="128" spans="6:20" x14ac:dyDescent="0.25">
      <c r="H128" s="69">
        <v>1344483.15</v>
      </c>
    </row>
    <row r="129" spans="8:8" x14ac:dyDescent="0.25">
      <c r="H129" s="68">
        <v>-1342308.15</v>
      </c>
    </row>
    <row r="130" spans="8:8" x14ac:dyDescent="0.25">
      <c r="H130" s="68">
        <f>SUM(H128:H129)</f>
        <v>2175</v>
      </c>
    </row>
  </sheetData>
  <mergeCells count="16"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  <mergeCell ref="F70:I70"/>
    <mergeCell ref="F1:I1"/>
    <mergeCell ref="F2:I2"/>
    <mergeCell ref="F3:I3"/>
    <mergeCell ref="F4:I4"/>
    <mergeCell ref="F69:I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 2024</vt:lpstr>
      <vt:lpstr>FEVEREIRO 2024</vt:lpstr>
      <vt:lpstr>MARCO 2024</vt:lpstr>
      <vt:lpstr>ABRIL 2024</vt:lpstr>
      <vt:lpstr>MAIO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 Tramandai</dc:creator>
  <cp:lastModifiedBy>Camara Tramandai</cp:lastModifiedBy>
  <cp:lastPrinted>2024-05-09T17:25:03Z</cp:lastPrinted>
  <dcterms:created xsi:type="dcterms:W3CDTF">2024-05-08T18:57:04Z</dcterms:created>
  <dcterms:modified xsi:type="dcterms:W3CDTF">2024-06-11T18:00:20Z</dcterms:modified>
</cp:coreProperties>
</file>